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2. Modelo de Documentos e arquivos\2.4 Consultorias\"/>
    </mc:Choice>
  </mc:AlternateContent>
  <xr:revisionPtr revIDLastSave="0" documentId="13_ncr:1_{C7339E3A-3969-41CB-8C38-6CDE124F4290}" xr6:coauthVersionLast="47" xr6:coauthVersionMax="47" xr10:uidLastSave="{00000000-0000-0000-0000-000000000000}"/>
  <bookViews>
    <workbookView xWindow="-108" yWindow="-108" windowWidth="23256" windowHeight="13896" activeTab="1" xr2:uid="{A6F454F7-5294-4E01-BD9E-320A4FBAB19C}"/>
  </bookViews>
  <sheets>
    <sheet name="Instruções" sheetId="2" r:id="rId1"/>
    <sheet name="FLUXO DE CAIXA" sheetId="1" r:id="rId2"/>
    <sheet name="DRE(Demonst. Result. Exercicio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" i="3" l="1"/>
  <c r="C84" i="1"/>
  <c r="E79" i="3"/>
  <c r="F79" i="3"/>
  <c r="G79" i="3"/>
  <c r="H79" i="3"/>
  <c r="I79" i="3"/>
  <c r="J79" i="3"/>
  <c r="K79" i="3"/>
  <c r="L79" i="3"/>
  <c r="M79" i="3"/>
  <c r="N79" i="3"/>
  <c r="O59" i="3"/>
  <c r="D58" i="3"/>
  <c r="E58" i="3"/>
  <c r="F58" i="3"/>
  <c r="G58" i="3"/>
  <c r="H58" i="3"/>
  <c r="I58" i="3"/>
  <c r="J58" i="3"/>
  <c r="K58" i="3"/>
  <c r="L58" i="3"/>
  <c r="M58" i="3"/>
  <c r="N58" i="3"/>
  <c r="C58" i="3"/>
  <c r="O58" i="1"/>
  <c r="D57" i="1"/>
  <c r="E57" i="1"/>
  <c r="F57" i="1"/>
  <c r="G57" i="1"/>
  <c r="H57" i="1"/>
  <c r="I57" i="1"/>
  <c r="J57" i="1"/>
  <c r="K57" i="1"/>
  <c r="L57" i="1"/>
  <c r="M57" i="1"/>
  <c r="N57" i="1"/>
  <c r="C57" i="1"/>
  <c r="C4" i="3"/>
  <c r="C16" i="3" s="1"/>
  <c r="O15" i="3"/>
  <c r="O83" i="3"/>
  <c r="O82" i="3"/>
  <c r="N81" i="3"/>
  <c r="M81" i="3"/>
  <c r="L81" i="3"/>
  <c r="K81" i="3"/>
  <c r="J81" i="3"/>
  <c r="I81" i="3"/>
  <c r="H81" i="3"/>
  <c r="G81" i="3"/>
  <c r="F81" i="3"/>
  <c r="E81" i="3"/>
  <c r="D81" i="3"/>
  <c r="O77" i="3"/>
  <c r="N76" i="3"/>
  <c r="M76" i="3"/>
  <c r="L76" i="3"/>
  <c r="K76" i="3"/>
  <c r="J76" i="3"/>
  <c r="I76" i="3"/>
  <c r="H76" i="3"/>
  <c r="G76" i="3"/>
  <c r="F76" i="3"/>
  <c r="E76" i="3"/>
  <c r="D76" i="3"/>
  <c r="C76" i="3"/>
  <c r="O74" i="3"/>
  <c r="N73" i="3"/>
  <c r="M73" i="3"/>
  <c r="L73" i="3"/>
  <c r="K73" i="3"/>
  <c r="J73" i="3"/>
  <c r="I73" i="3"/>
  <c r="H73" i="3"/>
  <c r="G73" i="3"/>
  <c r="F73" i="3"/>
  <c r="E73" i="3"/>
  <c r="D73" i="3"/>
  <c r="C73" i="3"/>
  <c r="O72" i="3"/>
  <c r="N71" i="3"/>
  <c r="M71" i="3"/>
  <c r="L71" i="3"/>
  <c r="K71" i="3"/>
  <c r="J71" i="3"/>
  <c r="I71" i="3"/>
  <c r="H71" i="3"/>
  <c r="G71" i="3"/>
  <c r="F71" i="3"/>
  <c r="E71" i="3"/>
  <c r="D71" i="3"/>
  <c r="C71" i="3"/>
  <c r="O70" i="3"/>
  <c r="O69" i="3"/>
  <c r="O68" i="3"/>
  <c r="O67" i="3"/>
  <c r="O66" i="3"/>
  <c r="O65" i="3"/>
  <c r="O64" i="3"/>
  <c r="O63" i="3"/>
  <c r="O62" i="3"/>
  <c r="O61" i="3"/>
  <c r="O60" i="3"/>
  <c r="O57" i="3"/>
  <c r="O56" i="3"/>
  <c r="O55" i="3"/>
  <c r="O54" i="3"/>
  <c r="O53" i="3"/>
  <c r="N52" i="3"/>
  <c r="M52" i="3"/>
  <c r="L52" i="3"/>
  <c r="K52" i="3"/>
  <c r="J52" i="3"/>
  <c r="I52" i="3"/>
  <c r="H52" i="3"/>
  <c r="G52" i="3"/>
  <c r="F52" i="3"/>
  <c r="E52" i="3"/>
  <c r="D52" i="3"/>
  <c r="C52" i="3"/>
  <c r="O51" i="3"/>
  <c r="O50" i="3"/>
  <c r="O49" i="3"/>
  <c r="N48" i="3"/>
  <c r="M48" i="3"/>
  <c r="L48" i="3"/>
  <c r="K48" i="3"/>
  <c r="J48" i="3"/>
  <c r="I48" i="3"/>
  <c r="H48" i="3"/>
  <c r="G48" i="3"/>
  <c r="F48" i="3"/>
  <c r="E48" i="3"/>
  <c r="D48" i="3"/>
  <c r="C48" i="3"/>
  <c r="O47" i="3"/>
  <c r="O46" i="3"/>
  <c r="O45" i="3"/>
  <c r="O44" i="3"/>
  <c r="N43" i="3"/>
  <c r="M43" i="3"/>
  <c r="L43" i="3"/>
  <c r="K43" i="3"/>
  <c r="J43" i="3"/>
  <c r="I43" i="3"/>
  <c r="H43" i="3"/>
  <c r="G43" i="3"/>
  <c r="F43" i="3"/>
  <c r="E43" i="3"/>
  <c r="D43" i="3"/>
  <c r="C43" i="3"/>
  <c r="O42" i="3"/>
  <c r="O41" i="3"/>
  <c r="O40" i="3"/>
  <c r="O39" i="3"/>
  <c r="O38" i="3"/>
  <c r="O37" i="3"/>
  <c r="O36" i="3"/>
  <c r="N35" i="3"/>
  <c r="M35" i="3"/>
  <c r="L35" i="3"/>
  <c r="K35" i="3"/>
  <c r="J35" i="3"/>
  <c r="I35" i="3"/>
  <c r="H35" i="3"/>
  <c r="G35" i="3"/>
  <c r="F35" i="3"/>
  <c r="E35" i="3"/>
  <c r="D35" i="3"/>
  <c r="C35" i="3"/>
  <c r="O33" i="3"/>
  <c r="O32" i="3"/>
  <c r="O31" i="3"/>
  <c r="O30" i="3"/>
  <c r="O29" i="3"/>
  <c r="O28" i="3"/>
  <c r="O27" i="3"/>
  <c r="O26" i="3"/>
  <c r="O25" i="3"/>
  <c r="O24" i="3"/>
  <c r="O23" i="3"/>
  <c r="N22" i="3"/>
  <c r="M22" i="3"/>
  <c r="L22" i="3"/>
  <c r="K22" i="3"/>
  <c r="J22" i="3"/>
  <c r="I22" i="3"/>
  <c r="H22" i="3"/>
  <c r="G22" i="3"/>
  <c r="F22" i="3"/>
  <c r="E22" i="3"/>
  <c r="D22" i="3"/>
  <c r="C22" i="3"/>
  <c r="O21" i="3"/>
  <c r="O20" i="3"/>
  <c r="O19" i="3"/>
  <c r="O18" i="3"/>
  <c r="N17" i="3"/>
  <c r="M17" i="3"/>
  <c r="L17" i="3"/>
  <c r="K17" i="3"/>
  <c r="J17" i="3"/>
  <c r="I17" i="3"/>
  <c r="H17" i="3"/>
  <c r="G17" i="3"/>
  <c r="F17" i="3"/>
  <c r="E17" i="3"/>
  <c r="D17" i="3"/>
  <c r="C17" i="3"/>
  <c r="O14" i="3"/>
  <c r="O13" i="3"/>
  <c r="O12" i="3"/>
  <c r="N11" i="3"/>
  <c r="M11" i="3"/>
  <c r="L11" i="3"/>
  <c r="K11" i="3"/>
  <c r="J11" i="3"/>
  <c r="I11" i="3"/>
  <c r="H11" i="3"/>
  <c r="G11" i="3"/>
  <c r="F11" i="3"/>
  <c r="E11" i="3"/>
  <c r="D11" i="3"/>
  <c r="C11" i="3"/>
  <c r="O10" i="3"/>
  <c r="O9" i="3"/>
  <c r="O8" i="3"/>
  <c r="O7" i="3"/>
  <c r="O6" i="3"/>
  <c r="O5" i="3"/>
  <c r="N4" i="3"/>
  <c r="M4" i="3"/>
  <c r="L4" i="3"/>
  <c r="K4" i="3"/>
  <c r="J4" i="3"/>
  <c r="I4" i="3"/>
  <c r="H4" i="3"/>
  <c r="G4" i="3"/>
  <c r="F4" i="3"/>
  <c r="E4" i="3"/>
  <c r="D4" i="3"/>
  <c r="D79" i="3" s="1"/>
  <c r="O31" i="1"/>
  <c r="D81" i="1"/>
  <c r="E81" i="1"/>
  <c r="F81" i="1"/>
  <c r="G81" i="1"/>
  <c r="H81" i="1"/>
  <c r="I81" i="1"/>
  <c r="J81" i="1"/>
  <c r="K81" i="1"/>
  <c r="L81" i="1"/>
  <c r="M81" i="1"/>
  <c r="N81" i="1"/>
  <c r="D84" i="1"/>
  <c r="E84" i="1"/>
  <c r="F84" i="1"/>
  <c r="G84" i="1"/>
  <c r="H84" i="1"/>
  <c r="I84" i="1"/>
  <c r="J84" i="1"/>
  <c r="K84" i="1"/>
  <c r="L84" i="1"/>
  <c r="M84" i="1"/>
  <c r="N84" i="1"/>
  <c r="C81" i="1"/>
  <c r="C78" i="1"/>
  <c r="D78" i="1"/>
  <c r="E78" i="1"/>
  <c r="F78" i="1"/>
  <c r="G78" i="1"/>
  <c r="H78" i="1"/>
  <c r="I78" i="1"/>
  <c r="J78" i="1"/>
  <c r="K78" i="1"/>
  <c r="L78" i="1"/>
  <c r="M78" i="1"/>
  <c r="N78" i="1"/>
  <c r="C75" i="1"/>
  <c r="O8" i="1"/>
  <c r="O9" i="1"/>
  <c r="C4" i="1"/>
  <c r="O62" i="1"/>
  <c r="O63" i="1"/>
  <c r="O64" i="1"/>
  <c r="O65" i="1"/>
  <c r="O66" i="1"/>
  <c r="O67" i="1"/>
  <c r="O5" i="1"/>
  <c r="O6" i="1"/>
  <c r="O7" i="1"/>
  <c r="O10" i="1"/>
  <c r="O12" i="1"/>
  <c r="O13" i="1"/>
  <c r="O14" i="1"/>
  <c r="O17" i="1"/>
  <c r="O18" i="1"/>
  <c r="O19" i="1"/>
  <c r="O20" i="1"/>
  <c r="O35" i="1"/>
  <c r="O36" i="1"/>
  <c r="O37" i="1"/>
  <c r="O38" i="1"/>
  <c r="O39" i="1"/>
  <c r="O40" i="1"/>
  <c r="O41" i="1"/>
  <c r="O43" i="1"/>
  <c r="O44" i="1"/>
  <c r="O45" i="1"/>
  <c r="O46" i="1"/>
  <c r="O48" i="1"/>
  <c r="O49" i="1"/>
  <c r="O50" i="1"/>
  <c r="O22" i="1"/>
  <c r="O23" i="1"/>
  <c r="O24" i="1"/>
  <c r="O25" i="1"/>
  <c r="O26" i="1"/>
  <c r="O27" i="1"/>
  <c r="O28" i="1"/>
  <c r="O29" i="1"/>
  <c r="O30" i="1"/>
  <c r="O32" i="1"/>
  <c r="O52" i="1"/>
  <c r="O53" i="1"/>
  <c r="O54" i="1"/>
  <c r="O55" i="1"/>
  <c r="O56" i="1"/>
  <c r="O59" i="1"/>
  <c r="O60" i="1"/>
  <c r="O61" i="1"/>
  <c r="O68" i="1"/>
  <c r="O69" i="1"/>
  <c r="O71" i="1"/>
  <c r="O73" i="1"/>
  <c r="O76" i="1"/>
  <c r="O79" i="1"/>
  <c r="O80" i="1"/>
  <c r="O82" i="1"/>
  <c r="O83" i="1"/>
  <c r="O85" i="1"/>
  <c r="O87" i="1"/>
  <c r="N51" i="1"/>
  <c r="N21" i="1"/>
  <c r="N16" i="1"/>
  <c r="D16" i="1"/>
  <c r="E16" i="1"/>
  <c r="F16" i="1"/>
  <c r="G16" i="1"/>
  <c r="H16" i="1"/>
  <c r="I16" i="1"/>
  <c r="J16" i="1"/>
  <c r="K16" i="1"/>
  <c r="L16" i="1"/>
  <c r="M16" i="1"/>
  <c r="C16" i="1"/>
  <c r="D4" i="1"/>
  <c r="E4" i="1"/>
  <c r="F4" i="1"/>
  <c r="G4" i="1"/>
  <c r="H4" i="1"/>
  <c r="I4" i="1"/>
  <c r="J4" i="1"/>
  <c r="K4" i="1"/>
  <c r="L4" i="1"/>
  <c r="M4" i="1"/>
  <c r="N4" i="1"/>
  <c r="D11" i="1"/>
  <c r="E11" i="1"/>
  <c r="F11" i="1"/>
  <c r="G11" i="1"/>
  <c r="H11" i="1"/>
  <c r="I11" i="1"/>
  <c r="J11" i="1"/>
  <c r="K11" i="1"/>
  <c r="L11" i="1"/>
  <c r="M11" i="1"/>
  <c r="N11" i="1"/>
  <c r="D34" i="1"/>
  <c r="E34" i="1"/>
  <c r="F34" i="1"/>
  <c r="G34" i="1"/>
  <c r="H34" i="1"/>
  <c r="I34" i="1"/>
  <c r="J34" i="1"/>
  <c r="K34" i="1"/>
  <c r="L34" i="1"/>
  <c r="M34" i="1"/>
  <c r="N34" i="1"/>
  <c r="D42" i="1"/>
  <c r="E42" i="1"/>
  <c r="F42" i="1"/>
  <c r="G42" i="1"/>
  <c r="H42" i="1"/>
  <c r="I42" i="1"/>
  <c r="J42" i="1"/>
  <c r="K42" i="1"/>
  <c r="L42" i="1"/>
  <c r="M42" i="1"/>
  <c r="N42" i="1"/>
  <c r="D47" i="1"/>
  <c r="E47" i="1"/>
  <c r="F47" i="1"/>
  <c r="G47" i="1"/>
  <c r="H47" i="1"/>
  <c r="I47" i="1"/>
  <c r="J47" i="1"/>
  <c r="K47" i="1"/>
  <c r="L47" i="1"/>
  <c r="M47" i="1"/>
  <c r="N47" i="1"/>
  <c r="D21" i="1"/>
  <c r="E21" i="1"/>
  <c r="F21" i="1"/>
  <c r="G21" i="1"/>
  <c r="H21" i="1"/>
  <c r="I21" i="1"/>
  <c r="J21" i="1"/>
  <c r="K21" i="1"/>
  <c r="L21" i="1"/>
  <c r="M21" i="1"/>
  <c r="D51" i="1"/>
  <c r="E51" i="1"/>
  <c r="F51" i="1"/>
  <c r="G51" i="1"/>
  <c r="H51" i="1"/>
  <c r="I51" i="1"/>
  <c r="J51" i="1"/>
  <c r="K51" i="1"/>
  <c r="L51" i="1"/>
  <c r="M51" i="1"/>
  <c r="D70" i="1"/>
  <c r="E70" i="1"/>
  <c r="F70" i="1"/>
  <c r="G70" i="1"/>
  <c r="H70" i="1"/>
  <c r="I70" i="1"/>
  <c r="J70" i="1"/>
  <c r="K70" i="1"/>
  <c r="L70" i="1"/>
  <c r="M70" i="1"/>
  <c r="N70" i="1"/>
  <c r="D72" i="1"/>
  <c r="E72" i="1"/>
  <c r="F72" i="1"/>
  <c r="G72" i="1"/>
  <c r="H72" i="1"/>
  <c r="I72" i="1"/>
  <c r="J72" i="1"/>
  <c r="K72" i="1"/>
  <c r="L72" i="1"/>
  <c r="M72" i="1"/>
  <c r="N72" i="1"/>
  <c r="D75" i="1"/>
  <c r="E75" i="1"/>
  <c r="F75" i="1"/>
  <c r="G75" i="1"/>
  <c r="H75" i="1"/>
  <c r="I75" i="1"/>
  <c r="J75" i="1"/>
  <c r="K75" i="1"/>
  <c r="L75" i="1"/>
  <c r="M75" i="1"/>
  <c r="N75" i="1"/>
  <c r="O71" i="3" l="1"/>
  <c r="D16" i="3"/>
  <c r="D34" i="3" s="1"/>
  <c r="D75" i="3" s="1"/>
  <c r="D78" i="3" s="1"/>
  <c r="D84" i="3" s="1"/>
  <c r="O22" i="3"/>
  <c r="K16" i="3"/>
  <c r="K34" i="3" s="1"/>
  <c r="O17" i="3"/>
  <c r="H16" i="3"/>
  <c r="H34" i="3" s="1"/>
  <c r="H75" i="3" s="1"/>
  <c r="H78" i="3" s="1"/>
  <c r="H84" i="3" s="1"/>
  <c r="J16" i="3"/>
  <c r="J34" i="3" s="1"/>
  <c r="I16" i="3"/>
  <c r="I34" i="3" s="1"/>
  <c r="F16" i="3"/>
  <c r="F34" i="3" s="1"/>
  <c r="F75" i="3" s="1"/>
  <c r="F78" i="3" s="1"/>
  <c r="F84" i="3" s="1"/>
  <c r="J75" i="3"/>
  <c r="J78" i="3" s="1"/>
  <c r="J84" i="3" s="1"/>
  <c r="L16" i="3"/>
  <c r="L34" i="3" s="1"/>
  <c r="L75" i="3" s="1"/>
  <c r="L78" i="3" s="1"/>
  <c r="L84" i="3" s="1"/>
  <c r="K75" i="3"/>
  <c r="K78" i="3" s="1"/>
  <c r="K84" i="3" s="1"/>
  <c r="I75" i="3"/>
  <c r="I78" i="3" s="1"/>
  <c r="I84" i="3" s="1"/>
  <c r="O76" i="3"/>
  <c r="M16" i="3"/>
  <c r="M34" i="3" s="1"/>
  <c r="M75" i="3" s="1"/>
  <c r="M78" i="3" s="1"/>
  <c r="M84" i="3" s="1"/>
  <c r="O4" i="3"/>
  <c r="P74" i="3" s="1"/>
  <c r="O58" i="3"/>
  <c r="O48" i="3"/>
  <c r="C34" i="3"/>
  <c r="C75" i="3" s="1"/>
  <c r="C78" i="3" s="1"/>
  <c r="C84" i="3" s="1"/>
  <c r="O35" i="3"/>
  <c r="O52" i="3"/>
  <c r="O81" i="3"/>
  <c r="E16" i="3"/>
  <c r="E34" i="3" s="1"/>
  <c r="E75" i="3" s="1"/>
  <c r="E78" i="3" s="1"/>
  <c r="E84" i="3" s="1"/>
  <c r="O11" i="3"/>
  <c r="O73" i="3"/>
  <c r="O43" i="3"/>
  <c r="G16" i="3"/>
  <c r="G34" i="3" s="1"/>
  <c r="G75" i="3" s="1"/>
  <c r="G78" i="3" s="1"/>
  <c r="G84" i="3" s="1"/>
  <c r="N16" i="3"/>
  <c r="N34" i="3" s="1"/>
  <c r="N75" i="3" s="1"/>
  <c r="N78" i="3" s="1"/>
  <c r="N84" i="3" s="1"/>
  <c r="I15" i="1"/>
  <c r="I33" i="1" s="1"/>
  <c r="E15" i="1"/>
  <c r="E33" i="1" s="1"/>
  <c r="E74" i="1" s="1"/>
  <c r="E77" i="1" s="1"/>
  <c r="E88" i="1" s="1"/>
  <c r="L15" i="1"/>
  <c r="H15" i="1"/>
  <c r="D15" i="1"/>
  <c r="O16" i="1"/>
  <c r="N15" i="1"/>
  <c r="J15" i="1"/>
  <c r="F15" i="1"/>
  <c r="M15" i="1"/>
  <c r="K15" i="1"/>
  <c r="G15" i="1"/>
  <c r="P13" i="3" l="1"/>
  <c r="P32" i="3"/>
  <c r="P29" i="3"/>
  <c r="P48" i="3"/>
  <c r="P50" i="3"/>
  <c r="P43" i="3"/>
  <c r="P30" i="3"/>
  <c r="P20" i="3"/>
  <c r="P68" i="3"/>
  <c r="P73" i="3"/>
  <c r="P41" i="3"/>
  <c r="P58" i="3"/>
  <c r="P12" i="3"/>
  <c r="P77" i="3"/>
  <c r="P35" i="3"/>
  <c r="P38" i="3"/>
  <c r="P10" i="3"/>
  <c r="P22" i="3"/>
  <c r="P7" i="3"/>
  <c r="P31" i="3"/>
  <c r="P59" i="3"/>
  <c r="P51" i="3"/>
  <c r="P49" i="3"/>
  <c r="P64" i="3"/>
  <c r="P11" i="3"/>
  <c r="P57" i="3"/>
  <c r="P55" i="3"/>
  <c r="P62" i="3"/>
  <c r="P39" i="3"/>
  <c r="P6" i="3"/>
  <c r="P27" i="3"/>
  <c r="P72" i="3"/>
  <c r="P65" i="3"/>
  <c r="P46" i="3"/>
  <c r="P82" i="3"/>
  <c r="P60" i="3"/>
  <c r="P17" i="3"/>
  <c r="P23" i="3"/>
  <c r="P44" i="3"/>
  <c r="P76" i="3"/>
  <c r="P36" i="3"/>
  <c r="P15" i="3"/>
  <c r="P9" i="3"/>
  <c r="P42" i="3"/>
  <c r="P8" i="3"/>
  <c r="P18" i="3"/>
  <c r="P71" i="3"/>
  <c r="P81" i="3"/>
  <c r="P63" i="3"/>
  <c r="P83" i="3"/>
  <c r="P56" i="3"/>
  <c r="P40" i="3"/>
  <c r="P45" i="3"/>
  <c r="P21" i="3"/>
  <c r="P37" i="3"/>
  <c r="P69" i="3"/>
  <c r="P19" i="3"/>
  <c r="P61" i="3"/>
  <c r="P66" i="3"/>
  <c r="P33" i="3"/>
  <c r="P54" i="3"/>
  <c r="P5" i="3"/>
  <c r="P25" i="3"/>
  <c r="P14" i="3"/>
  <c r="P47" i="3"/>
  <c r="P53" i="3"/>
  <c r="P52" i="3"/>
  <c r="P28" i="3"/>
  <c r="P24" i="3"/>
  <c r="P67" i="3"/>
  <c r="P70" i="3"/>
  <c r="P26" i="3"/>
  <c r="P4" i="3"/>
  <c r="O34" i="3"/>
  <c r="P34" i="3" s="1"/>
  <c r="O16" i="3"/>
  <c r="P16" i="3" s="1"/>
  <c r="C79" i="3"/>
  <c r="O75" i="3"/>
  <c r="P75" i="3" s="1"/>
  <c r="I74" i="1"/>
  <c r="I77" i="1" s="1"/>
  <c r="I88" i="1" s="1"/>
  <c r="N33" i="1"/>
  <c r="G33" i="1"/>
  <c r="K33" i="1"/>
  <c r="M33" i="1"/>
  <c r="F33" i="1"/>
  <c r="J33" i="1"/>
  <c r="D33" i="1"/>
  <c r="H33" i="1"/>
  <c r="L33" i="1"/>
  <c r="O78" i="1"/>
  <c r="O81" i="1"/>
  <c r="O75" i="1"/>
  <c r="C72" i="1"/>
  <c r="O72" i="1" s="1"/>
  <c r="O4" i="1"/>
  <c r="P58" i="1" s="1"/>
  <c r="C21" i="1"/>
  <c r="O21" i="1" s="1"/>
  <c r="O57" i="1"/>
  <c r="O84" i="1"/>
  <c r="C70" i="1"/>
  <c r="O70" i="1" s="1"/>
  <c r="C51" i="1"/>
  <c r="O51" i="1" s="1"/>
  <c r="C47" i="1"/>
  <c r="O47" i="1" s="1"/>
  <c r="C42" i="1"/>
  <c r="O42" i="1" s="1"/>
  <c r="C34" i="1"/>
  <c r="O34" i="1" s="1"/>
  <c r="C11" i="1"/>
  <c r="O11" i="1" s="1"/>
  <c r="O78" i="3" l="1"/>
  <c r="P78" i="3" s="1"/>
  <c r="P9" i="1"/>
  <c r="P8" i="1"/>
  <c r="L74" i="1"/>
  <c r="L77" i="1" s="1"/>
  <c r="L88" i="1" s="1"/>
  <c r="H74" i="1"/>
  <c r="H77" i="1" s="1"/>
  <c r="H88" i="1" s="1"/>
  <c r="D74" i="1"/>
  <c r="D77" i="1" s="1"/>
  <c r="D88" i="1" s="1"/>
  <c r="J74" i="1"/>
  <c r="J77" i="1" s="1"/>
  <c r="J88" i="1" s="1"/>
  <c r="M74" i="1"/>
  <c r="M77" i="1" s="1"/>
  <c r="M88" i="1" s="1"/>
  <c r="G74" i="1"/>
  <c r="G77" i="1" s="1"/>
  <c r="G88" i="1" s="1"/>
  <c r="F74" i="1"/>
  <c r="F77" i="1" s="1"/>
  <c r="F88" i="1" s="1"/>
  <c r="K74" i="1"/>
  <c r="K77" i="1" s="1"/>
  <c r="K88" i="1" s="1"/>
  <c r="N74" i="1"/>
  <c r="N77" i="1" s="1"/>
  <c r="N88" i="1" s="1"/>
  <c r="P42" i="1"/>
  <c r="P34" i="1"/>
  <c r="P70" i="1"/>
  <c r="P57" i="1"/>
  <c r="P47" i="1"/>
  <c r="P11" i="1"/>
  <c r="P51" i="1"/>
  <c r="P63" i="1"/>
  <c r="P65" i="1"/>
  <c r="P67" i="1"/>
  <c r="P62" i="1"/>
  <c r="P64" i="1"/>
  <c r="P66" i="1"/>
  <c r="P75" i="1"/>
  <c r="P21" i="1"/>
  <c r="P81" i="1"/>
  <c r="P4" i="1"/>
  <c r="P7" i="1"/>
  <c r="P12" i="1"/>
  <c r="P20" i="1"/>
  <c r="P36" i="1"/>
  <c r="P40" i="1"/>
  <c r="P44" i="1"/>
  <c r="P48" i="1"/>
  <c r="P22" i="1"/>
  <c r="P26" i="1"/>
  <c r="P30" i="1"/>
  <c r="P52" i="1"/>
  <c r="P56" i="1"/>
  <c r="P61" i="1"/>
  <c r="P69" i="1"/>
  <c r="P73" i="1"/>
  <c r="P85" i="1"/>
  <c r="P83" i="1"/>
  <c r="P82" i="1"/>
  <c r="P53" i="1"/>
  <c r="P19" i="1"/>
  <c r="P43" i="1"/>
  <c r="P71" i="1"/>
  <c r="P25" i="1"/>
  <c r="P6" i="1"/>
  <c r="P23" i="1"/>
  <c r="P55" i="1"/>
  <c r="P49" i="1"/>
  <c r="P10" i="1"/>
  <c r="P24" i="1"/>
  <c r="P46" i="1"/>
  <c r="P13" i="1"/>
  <c r="P14" i="1"/>
  <c r="P50" i="1"/>
  <c r="P76" i="1"/>
  <c r="P38" i="1"/>
  <c r="P32" i="1"/>
  <c r="P39" i="1"/>
  <c r="P5" i="1"/>
  <c r="P59" i="1"/>
  <c r="P80" i="1"/>
  <c r="P18" i="1"/>
  <c r="P79" i="1"/>
  <c r="P27" i="1"/>
  <c r="P41" i="1"/>
  <c r="P68" i="1"/>
  <c r="P87" i="1"/>
  <c r="P45" i="1"/>
  <c r="P60" i="1"/>
  <c r="P16" i="1"/>
  <c r="P28" i="1"/>
  <c r="P35" i="1"/>
  <c r="P37" i="1"/>
  <c r="P31" i="1"/>
  <c r="P29" i="1"/>
  <c r="P54" i="1"/>
  <c r="P17" i="1"/>
  <c r="P78" i="1"/>
  <c r="P84" i="1"/>
  <c r="P72" i="1"/>
  <c r="C15" i="1"/>
  <c r="C33" i="1" s="1"/>
  <c r="C74" i="1" s="1"/>
  <c r="C77" i="1" s="1"/>
  <c r="C88" i="1" s="1"/>
  <c r="O84" i="3" l="1"/>
  <c r="P84" i="3" s="1"/>
  <c r="O33" i="1"/>
  <c r="P33" i="1" s="1"/>
  <c r="O15" i="1"/>
  <c r="P15" i="1" s="1"/>
  <c r="O74" i="1" l="1"/>
  <c r="P74" i="1" s="1"/>
  <c r="O77" i="1" l="1"/>
  <c r="P77" i="1" s="1"/>
  <c r="O88" i="1"/>
  <c r="P88" i="1" s="1"/>
  <c r="C94" i="1"/>
  <c r="D92" i="1" s="1"/>
  <c r="D94" i="1" s="1"/>
  <c r="E92" i="1" s="1"/>
  <c r="E94" i="1" s="1"/>
  <c r="F92" i="1" s="1"/>
  <c r="F94" i="1" s="1"/>
  <c r="G92" i="1" s="1"/>
  <c r="G94" i="1" s="1"/>
  <c r="H92" i="1" s="1"/>
  <c r="H94" i="1" s="1"/>
  <c r="I92" i="1" s="1"/>
  <c r="I94" i="1" s="1"/>
  <c r="J92" i="1" s="1"/>
  <c r="J94" i="1" s="1"/>
  <c r="K92" i="1" s="1"/>
  <c r="K94" i="1" s="1"/>
  <c r="L92" i="1" s="1"/>
  <c r="L94" i="1" s="1"/>
  <c r="M92" i="1" s="1"/>
  <c r="M94" i="1" s="1"/>
  <c r="N92" i="1" s="1"/>
  <c r="N94" i="1" s="1"/>
</calcChain>
</file>

<file path=xl/sharedStrings.xml><?xml version="1.0" encoding="utf-8"?>
<sst xmlns="http://schemas.openxmlformats.org/spreadsheetml/2006/main" count="388" uniqueCount="216">
  <si>
    <t xml:space="preserve">IMPOSTOS SOBRE VENDA </t>
  </si>
  <si>
    <t>MARGEM DE CONTRIBUIÇÃO</t>
  </si>
  <si>
    <t>IMPOSTOS LIGADOS A ESTRUTURA</t>
  </si>
  <si>
    <t>MANUTENÇÃO E SEGUROS</t>
  </si>
  <si>
    <t>TARIFAS E SERVIÇOS BANCÁRIOS</t>
  </si>
  <si>
    <t>MARGEM BRUTA</t>
  </si>
  <si>
    <t>FGTS</t>
  </si>
  <si>
    <t>GRATIFICACOES</t>
  </si>
  <si>
    <t>HORA EXTRA</t>
  </si>
  <si>
    <t>INSS</t>
  </si>
  <si>
    <t>SALARIO 13º</t>
  </si>
  <si>
    <t>VALE TRANSPORTE</t>
  </si>
  <si>
    <t>ALUGUEL</t>
  </si>
  <si>
    <t>ENERGIA</t>
  </si>
  <si>
    <t>ÁGUA</t>
  </si>
  <si>
    <t>SALÁRIOS</t>
  </si>
  <si>
    <t>TRANSPORTE</t>
  </si>
  <si>
    <t>DESPESAS ADMINISTRATIVAS</t>
  </si>
  <si>
    <t>CONTABILIDADE</t>
  </si>
  <si>
    <t>PUBLICIDADE</t>
  </si>
  <si>
    <t>DESPESAS FINANCEIRAS</t>
  </si>
  <si>
    <t xml:space="preserve">DEDUÇOES DE VENDAS </t>
  </si>
  <si>
    <t>EMBALAGENS</t>
  </si>
  <si>
    <t>CUSTOS COM ESTRUTURA</t>
  </si>
  <si>
    <t xml:space="preserve">RESCISÃO </t>
  </si>
  <si>
    <t>FÉRIAS</t>
  </si>
  <si>
    <t>TELEFONIA/ INTERNET</t>
  </si>
  <si>
    <t>SEGURANÇA</t>
  </si>
  <si>
    <t>DETETIZAÇÃO</t>
  </si>
  <si>
    <t>MATERIAL DE LIMPEZA</t>
  </si>
  <si>
    <t>TAXAS/TARIFAS SOBRE VENDAS</t>
  </si>
  <si>
    <t xml:space="preserve">CUSTOS COM FROTA </t>
  </si>
  <si>
    <t>MANUTENÇÃO DE EQUIPAMENTOS</t>
  </si>
  <si>
    <t>SEGUROS</t>
  </si>
  <si>
    <t>GÁS</t>
  </si>
  <si>
    <t>MATERIAL DE ESCRITÓRIO</t>
  </si>
  <si>
    <t>RESULTADO OPERACIONAL</t>
  </si>
  <si>
    <t>ATIVIDADES DE INVESTIMENTO</t>
  </si>
  <si>
    <t>ATIVIDADES DE EMPRÉSTIMO E FINANCIAMENTO</t>
  </si>
  <si>
    <t>COMBUSTÍVEL</t>
  </si>
  <si>
    <t>SISTEMAS</t>
  </si>
  <si>
    <t>1.</t>
  </si>
  <si>
    <t>2.</t>
  </si>
  <si>
    <t>2.1</t>
  </si>
  <si>
    <t>2.2</t>
  </si>
  <si>
    <t>2.3</t>
  </si>
  <si>
    <t>3.</t>
  </si>
  <si>
    <t>3.1</t>
  </si>
  <si>
    <t>3.2</t>
  </si>
  <si>
    <t>4.</t>
  </si>
  <si>
    <t>4.2</t>
  </si>
  <si>
    <t>4.3</t>
  </si>
  <si>
    <t>4.4</t>
  </si>
  <si>
    <t>4.6</t>
  </si>
  <si>
    <t>4.7</t>
  </si>
  <si>
    <t>4.8</t>
  </si>
  <si>
    <t>5.1</t>
  </si>
  <si>
    <t>5.2</t>
  </si>
  <si>
    <t>5.3</t>
  </si>
  <si>
    <t>5.4</t>
  </si>
  <si>
    <t>6.</t>
  </si>
  <si>
    <t>6.1</t>
  </si>
  <si>
    <t>6.2</t>
  </si>
  <si>
    <t>7.</t>
  </si>
  <si>
    <t>7.1</t>
  </si>
  <si>
    <t>7.2</t>
  </si>
  <si>
    <t>7.3</t>
  </si>
  <si>
    <t>8.</t>
  </si>
  <si>
    <t>8.1</t>
  </si>
  <si>
    <t>10.1</t>
  </si>
  <si>
    <t>11.1</t>
  </si>
  <si>
    <t>12.</t>
  </si>
  <si>
    <t>13.</t>
  </si>
  <si>
    <t>5.</t>
  </si>
  <si>
    <t>9.</t>
  </si>
  <si>
    <t>9.1</t>
  </si>
  <si>
    <t>REVISÃO/REPARO DE AUTOMÓVEIS</t>
  </si>
  <si>
    <t>6.3</t>
  </si>
  <si>
    <t>DOCUMENTAÇÃO/MULTAS FROTA</t>
  </si>
  <si>
    <t>CUSTOS COM PESSOAL OPERACIONAL</t>
  </si>
  <si>
    <t>APORTE DOS SÓCIOS</t>
  </si>
  <si>
    <t>8.2</t>
  </si>
  <si>
    <t>8.3</t>
  </si>
  <si>
    <t>8.4</t>
  </si>
  <si>
    <t>8.5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</si>
  <si>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</si>
  <si>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</si>
  <si>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</si>
  <si>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</si>
  <si>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</si>
  <si>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</si>
  <si>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</si>
  <si>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</si>
  <si>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</si>
  <si>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13.1</t>
  </si>
  <si>
    <t>13.2</t>
  </si>
  <si>
    <t>14.</t>
  </si>
  <si>
    <t>14.1</t>
  </si>
  <si>
    <t>14.2</t>
  </si>
  <si>
    <t>DESPESA COM PESSOAL ADMINISTRATIVO</t>
  </si>
  <si>
    <t>RESULTADO OPERACIONAL LÍQUIDO</t>
  </si>
  <si>
    <t>MOVIMENTAÇÕES NÃO OPERACIONAIS</t>
  </si>
  <si>
    <t>12.1</t>
  </si>
  <si>
    <t>4.1</t>
  </si>
  <si>
    <t>CARTÃO DE CRÉDITO</t>
  </si>
  <si>
    <t>CARTÃO DE DÉBITO</t>
  </si>
  <si>
    <t>DINHEIRO</t>
  </si>
  <si>
    <t>1.1</t>
  </si>
  <si>
    <t>1.2</t>
  </si>
  <si>
    <t>1.3</t>
  </si>
  <si>
    <t>3.3</t>
  </si>
  <si>
    <t>GRATIFICACÕES</t>
  </si>
  <si>
    <t>10.</t>
  </si>
  <si>
    <t>15.</t>
  </si>
  <si>
    <t>15.1</t>
  </si>
  <si>
    <t>15.2</t>
  </si>
  <si>
    <t>OUTROS GASTOS COM PESSOAL</t>
  </si>
  <si>
    <t>9.11</t>
  </si>
  <si>
    <t>ENTRADAS</t>
  </si>
  <si>
    <t>REDUTORES DE ENTRADAS</t>
  </si>
  <si>
    <t>1.4</t>
  </si>
  <si>
    <t>Adicionar outras formas caso necessário</t>
  </si>
  <si>
    <t>DESPESAS COMERCIAIS</t>
  </si>
  <si>
    <t>REPRESENTANTES/VIAGENS</t>
  </si>
  <si>
    <t>CAMPANHAS/MARKETING DIGITAL</t>
  </si>
  <si>
    <t>ENTRADAS DE INVESTIMENTOS</t>
  </si>
  <si>
    <t>SAÍDAS COM INVESTIMENTOS</t>
  </si>
  <si>
    <t>ENTRADAS DE EMPRESTIMOS E FINANCIAMENTOS</t>
  </si>
  <si>
    <t>SAÍDAS DE EMPRÉSTIMOS E FINANCIAMENTOS</t>
  </si>
  <si>
    <t>SALDO INICIAL PERÍODO</t>
  </si>
  <si>
    <t>SALDO FINAL PERÍODO</t>
  </si>
  <si>
    <t>GASTOS VARIÁVEIS</t>
  </si>
  <si>
    <t>Adicionar outros gastos variáveis caso necessário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</si>
  <si>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</si>
  <si>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</si>
  <si>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</si>
  <si>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</si>
  <si>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</si>
  <si>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</si>
  <si>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</si>
  <si>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</si>
  <si>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</si>
  <si>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</si>
  <si>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</si>
  <si>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</si>
  <si>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</t>
  </si>
  <si>
    <t xml:space="preserve">% </t>
  </si>
  <si>
    <t>RESULTADO DE CAIXA</t>
  </si>
  <si>
    <t>Controle de SALDOS</t>
  </si>
  <si>
    <t>INFORMÁTICA</t>
  </si>
  <si>
    <t>Outros gastos com estrutura</t>
  </si>
  <si>
    <t>4.5</t>
  </si>
  <si>
    <t>4.9</t>
  </si>
  <si>
    <t>4.10</t>
  </si>
  <si>
    <t>4.11</t>
  </si>
  <si>
    <t>5.5</t>
  </si>
  <si>
    <t>5.6</t>
  </si>
  <si>
    <t>5.7</t>
  </si>
  <si>
    <t>6.4</t>
  </si>
  <si>
    <t>11.</t>
  </si>
  <si>
    <t>BOLETO/TRANSFERÊNCIA</t>
  </si>
  <si>
    <t>1.5</t>
  </si>
  <si>
    <t>RETIRADA DOS SÓCIOS</t>
  </si>
  <si>
    <t>15.3</t>
  </si>
  <si>
    <t>SAÍDAS NÃO OPERACIONAIS/AJUSTES</t>
  </si>
  <si>
    <r>
      <t xml:space="preserve">FLUXO DE CAIXA </t>
    </r>
    <r>
      <rPr>
        <b/>
        <sz val="10"/>
        <color theme="0"/>
        <rFont val="Calibri"/>
        <family val="2"/>
        <scheme val="minor"/>
      </rPr>
      <t>GERENCIAL SIMPLIFICADO</t>
    </r>
  </si>
  <si>
    <t>PAGAMENTO FORNECEDORES</t>
  </si>
  <si>
    <t>RESULTADO APÓS GASTOS DIRETOS</t>
  </si>
  <si>
    <t>RESULTADO APÓS REDUTORES</t>
  </si>
  <si>
    <r>
      <t xml:space="preserve">DRE </t>
    </r>
    <r>
      <rPr>
        <b/>
        <sz val="10"/>
        <color theme="0"/>
        <rFont val="Calibri"/>
        <family val="2"/>
        <scheme val="minor"/>
      </rPr>
      <t>GERENCIAL SIMPLIFICADO</t>
    </r>
  </si>
  <si>
    <t>(Demonstrativo de Resultado do Exercício)</t>
  </si>
  <si>
    <t>Organizar o faturamento da forma que for possível</t>
  </si>
  <si>
    <t>2.4</t>
  </si>
  <si>
    <t>DEVOLUÇÕES/ABATIMENTOS</t>
  </si>
  <si>
    <t>FATURAMENTO</t>
  </si>
  <si>
    <t>SERVIÇO/LINHA DE NEGÓCIO A</t>
  </si>
  <si>
    <t>SERVIÇO/LINHA DE NEGÓCIO B</t>
  </si>
  <si>
    <t>SERVIÇO/LINHA DE NEGÓCIO C</t>
  </si>
  <si>
    <t>SERVIÇO/LINHA DE NEGÓCIO D</t>
  </si>
  <si>
    <r>
      <t xml:space="preserve">RESULTADO </t>
    </r>
    <r>
      <rPr>
        <b/>
        <i/>
        <u/>
        <sz val="10"/>
        <color theme="1"/>
        <rFont val="Calibri"/>
        <family val="2"/>
        <scheme val="minor"/>
      </rPr>
      <t>APÓS MOVIMENTAÇÕES NÃO OPERACIONAIS</t>
    </r>
  </si>
  <si>
    <t>9.12</t>
  </si>
  <si>
    <t>PRÓ-LABORE</t>
  </si>
  <si>
    <t>MOVIMENTAÇÕES NÃO OPERACIONAIS (AJUSTES)</t>
  </si>
  <si>
    <t>DESPESAS NÃO OPERACIONAIS</t>
  </si>
  <si>
    <t>RECEITAS NÃO OPERACIONAIS</t>
  </si>
  <si>
    <t>% RESULTADO OPERACIONAL LÍQUIDO</t>
  </si>
  <si>
    <t>(Fluxo de Caixa organizado por catergorias)</t>
  </si>
  <si>
    <t>📘  MANUAL DE PREENCHIMENTO</t>
  </si>
  <si>
    <t>Plano de Contas  •  Fluxo de Caixa Gerencial  •  DRE Gerencial Simplificado</t>
  </si>
  <si>
    <t xml:space="preserve">  🔍  PLANO DE CONTAS O QUE É ?</t>
  </si>
  <si>
    <t>ASPECTO</t>
  </si>
  <si>
    <t>💰 FLUXO DE CAIXA</t>
  </si>
  <si>
    <t>📊 DRE</t>
  </si>
  <si>
    <t>Pergunta que responde</t>
  </si>
  <si>
    <t>Quanto dinheiro entrou/saiu do caixa?</t>
  </si>
  <si>
    <t>A empresa teve lucro ou prejuízo?</t>
  </si>
  <si>
    <t>Quando registra</t>
  </si>
  <si>
    <t>Aporte / retirada de sócios</t>
  </si>
  <si>
    <t>Entra no relatório</t>
  </si>
  <si>
    <t>Não entra (não é receita nem despesa)</t>
  </si>
  <si>
    <t>Empréstimo (o valor total)</t>
  </si>
  <si>
    <t>Só os juros entram (Despesas Financeiras)</t>
  </si>
  <si>
    <t>Resultado final mostra</t>
  </si>
  <si>
    <t>Saldo de caixa do período</t>
  </si>
  <si>
    <t>Lucro ou prejuízo do período</t>
  </si>
  <si>
    <t>Na data em que a receita/despesa ocorre (competência)</t>
  </si>
  <si>
    <t xml:space="preserve">  🧩  POR QUE AS DUAS ABAS SÃO TÃO PARECIDAS</t>
  </si>
  <si>
    <t>FLUXO DE CAIXA e DRE foram desenhados com a mesma numeração e os mesmos grupos de conta (Entradas, Gastos Variáveis, Pessoal, Estrutura, Administrativas...) de propósito:</t>
  </si>
  <si>
    <t>•  Você preenche uma vez e usa o mesmo raciocínio nas duas abas — o que já sabe lançar no Fluxo de Caixa, sabe lançar na DRE.</t>
  </si>
  <si>
    <t>•  Fica fácil comparar lado a lado: "o caixa mudou muito, mas o resultado não" costuma indicar problema de prazo (a receber/a pagar), não de lucratividade.</t>
  </si>
  <si>
    <t xml:space="preserve">   FLUXO DE CAIXA  ×  DRE — PRINCIPAIS DIFERENÇAS</t>
  </si>
  <si>
    <t>PARECIDAS, MAS COM DIFERENÇAS!</t>
  </si>
  <si>
    <t>Na parte final do fluxo temos as atividades de investimento, empréstimos e atividades dos sócios que não fazem parte da DRE, onde o foco é entender a lucratividade operacional do negócio</t>
  </si>
  <si>
    <t>Na data em que o dinheiro circula (movimentação real)</t>
  </si>
  <si>
    <t xml:space="preserve">Plano de contas é a lista de itens que vão compor cada relatório, ele estará organizado com a numerção (1.1, 1.2....). Adicione/remova itens e customize de acordo com a sua necessidade  </t>
  </si>
  <si>
    <t>O mesmo item 1. do Fluxo reprenta Entradas reais já na DRE o item 1. Faturamento deve representar Vendas/Faturamento do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</si>
</sst>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9.5"/>
      <color rgb="FFFFFFFF"/>
      <name val="Calibri"/>
      <family val="2"/>
      <scheme val="minor"/>
    </font>
    <font>
      <b/>
      <sz val="9.5"/>
      <color rgb="FF1F1F1F"/>
      <name val="Calibri"/>
      <family val="2"/>
      <scheme val="minor"/>
    </font>
    <font>
      <sz val="9.5"/>
      <color rgb="FF1F1F1F"/>
      <name val="Calibri"/>
      <family val="2"/>
      <scheme val="minor"/>
    </font>
    <font>
      <sz val="11"/>
      <color rgb="FF1F1F1F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7A3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3FFF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DEF"/>
        <bgColor theme="4" tint="0.79998168889431442"/>
      </patternFill>
    </fill>
    <fill>
      <patternFill patternType="solid">
        <fgColor rgb="FFFFFDEF"/>
        <bgColor indexed="64"/>
      </patternFill>
    </fill>
    <fill>
      <patternFill patternType="solid">
        <fgColor rgb="FF007A37"/>
        <bgColor rgb="FF008080"/>
      </patternFill>
    </fill>
    <fill>
      <patternFill patternType="solid">
        <fgColor rgb="FF595959"/>
        <bgColor rgb="FF808080"/>
      </patternFill>
    </fill>
    <fill>
      <patternFill patternType="solid">
        <fgColor rgb="FFF2F2F2"/>
        <bgColor rgb="FFF3FFF9"/>
      </patternFill>
    </fill>
    <fill>
      <patternFill patternType="solid">
        <fgColor rgb="FFDCEEE2"/>
        <bgColor rgb="FFDCEBF7"/>
      </patternFill>
    </fill>
    <fill>
      <patternFill patternType="solid">
        <fgColor theme="5"/>
        <bgColor rgb="FF008080"/>
      </patternFill>
    </fill>
    <fill>
      <patternFill patternType="solid">
        <fgColor theme="4" tint="0.79998168889431442"/>
        <bgColor rgb="FFDCEBF7"/>
      </patternFill>
    </fill>
    <fill>
      <patternFill patternType="solid">
        <fgColor rgb="FF002060"/>
        <bgColor rgb="FF008080"/>
      </patternFill>
    </fill>
    <fill>
      <patternFill patternType="solid">
        <fgColor theme="4" tint="-0.499984740745262"/>
        <bgColor rgb="FF008080"/>
      </patternFill>
    </fill>
  </fills>
  <borders count="5">
    <border>
      <left/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8">
    <xf numFmtId="0" fontId="0" fillId="0" borderId="0" xfId="0"/>
    <xf numFmtId="0" fontId="1" fillId="4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4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0" fillId="4" borderId="2" xfId="0" applyFill="1" applyBorder="1" applyAlignment="1">
      <alignment vertical="center" wrapText="1"/>
    </xf>
    <xf numFmtId="0" fontId="5" fillId="2" borderId="2" xfId="0" applyFont="1" applyFill="1" applyBorder="1"/>
    <xf numFmtId="0" fontId="2" fillId="2" borderId="2" xfId="0" applyFont="1" applyFill="1" applyBorder="1"/>
    <xf numFmtId="0" fontId="0" fillId="3" borderId="2" xfId="0" applyFill="1" applyBorder="1"/>
    <xf numFmtId="0" fontId="0" fillId="0" borderId="2" xfId="0" applyBorder="1" applyAlignment="1">
      <alignment vertical="center"/>
    </xf>
    <xf numFmtId="0" fontId="4" fillId="0" borderId="2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1" fillId="4" borderId="2" xfId="0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4" fillId="3" borderId="2" xfId="0" applyFont="1" applyFill="1" applyBorder="1" applyAlignment="1" applyProtection="1">
      <alignment vertical="top"/>
      <protection locked="0"/>
    </xf>
    <xf numFmtId="0" fontId="0" fillId="3" borderId="0" xfId="0" applyFill="1"/>
    <xf numFmtId="0" fontId="0" fillId="3" borderId="2" xfId="0" applyFill="1" applyBorder="1" applyAlignment="1" applyProtection="1">
      <alignment vertical="top"/>
      <protection locked="0"/>
    </xf>
    <xf numFmtId="0" fontId="1" fillId="4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9" fontId="1" fillId="0" borderId="2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9" fontId="1" fillId="2" borderId="2" xfId="1" applyFont="1" applyFill="1" applyBorder="1" applyAlignment="1">
      <alignment horizontal="center"/>
    </xf>
    <xf numFmtId="9" fontId="1" fillId="4" borderId="2" xfId="1" applyFont="1" applyFill="1" applyBorder="1" applyAlignment="1">
      <alignment horizontal="center" vertical="center" wrapText="1"/>
    </xf>
    <xf numFmtId="164" fontId="0" fillId="0" borderId="2" xfId="0" applyNumberFormat="1" applyBorder="1"/>
    <xf numFmtId="44" fontId="0" fillId="6" borderId="2" xfId="0" applyNumberFormat="1" applyFill="1" applyBorder="1"/>
    <xf numFmtId="164" fontId="0" fillId="4" borderId="2" xfId="0" applyNumberFormat="1" applyFill="1" applyBorder="1" applyAlignment="1">
      <alignment horizontal="center" vertical="center" wrapText="1"/>
    </xf>
    <xf numFmtId="0" fontId="0" fillId="7" borderId="2" xfId="0" applyFill="1" applyBorder="1"/>
    <xf numFmtId="164" fontId="0" fillId="7" borderId="2" xfId="0" applyNumberFormat="1" applyFill="1" applyBorder="1" applyAlignment="1">
      <alignment horizontal="center"/>
    </xf>
    <xf numFmtId="0" fontId="0" fillId="8" borderId="2" xfId="0" applyFill="1" applyBorder="1"/>
    <xf numFmtId="164" fontId="0" fillId="8" borderId="2" xfId="0" applyNumberFormat="1" applyFill="1" applyBorder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0" fillId="11" borderId="2" xfId="0" applyFill="1" applyBorder="1" applyAlignment="1">
      <alignment vertical="center" wrapText="1"/>
    </xf>
    <xf numFmtId="164" fontId="0" fillId="12" borderId="2" xfId="0" applyNumberFormat="1" applyFill="1" applyBorder="1" applyAlignment="1">
      <alignment horizontal="center"/>
    </xf>
    <xf numFmtId="0" fontId="3" fillId="0" borderId="2" xfId="0" applyFont="1" applyBorder="1" applyAlignment="1" applyProtection="1">
      <alignment vertical="top"/>
      <protection locked="0"/>
    </xf>
    <xf numFmtId="0" fontId="5" fillId="3" borderId="2" xfId="0" applyFont="1" applyFill="1" applyBorder="1"/>
    <xf numFmtId="9" fontId="1" fillId="3" borderId="2" xfId="1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21" fillId="0" borderId="0" xfId="0" applyFont="1"/>
    <xf numFmtId="0" fontId="17" fillId="14" borderId="4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7" fillId="19" borderId="4" xfId="0" applyFont="1" applyFill="1" applyBorder="1" applyAlignment="1">
      <alignment horizontal="center" vertical="center"/>
    </xf>
    <xf numFmtId="0" fontId="13" fillId="20" borderId="0" xfId="0" applyFont="1" applyFill="1" applyAlignment="1">
      <alignment horizontal="left" vertical="center"/>
    </xf>
    <xf numFmtId="0" fontId="14" fillId="20" borderId="0" xfId="0" applyFont="1" applyFill="1" applyAlignment="1">
      <alignment horizontal="left" vertical="center"/>
    </xf>
    <xf numFmtId="0" fontId="15" fillId="20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6" fillId="20" borderId="0" xfId="0" applyFont="1" applyFill="1" applyAlignment="1">
      <alignment horizontal="center" vertical="center"/>
    </xf>
    <xf numFmtId="0" fontId="18" fillId="15" borderId="4" xfId="0" applyFont="1" applyFill="1" applyBorder="1" applyAlignment="1">
      <alignment horizontal="left" vertical="center" wrapText="1" indent="1"/>
    </xf>
    <xf numFmtId="0" fontId="19" fillId="16" borderId="4" xfId="0" applyFont="1" applyFill="1" applyBorder="1" applyAlignment="1">
      <alignment horizontal="left" vertical="center" wrapText="1" indent="1"/>
    </xf>
    <xf numFmtId="0" fontId="19" fillId="18" borderId="4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16" fillId="20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2"/>
    </xf>
    <xf numFmtId="0" fontId="16" fillId="17" borderId="0" xfId="0" applyFont="1" applyFill="1" applyAlignment="1">
      <alignment horizontal="lef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421C5E"/>
      <color rgb="FFFFFDEF"/>
      <color rgb="FFF3FFF9"/>
      <color rgb="FFFFE5E5"/>
      <color rgb="FFE7FFF3"/>
      <color rgb="FFD1FF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3.png"/><Relationship Id="rId7" Type="http://schemas.openxmlformats.org/officeDocument/2006/relationships/hyperlink" Target="http://www.sinetica.com.br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DRE(Demonst. Result. Exercicio)'!A1"/><Relationship Id="rId5" Type="http://schemas.openxmlformats.org/officeDocument/2006/relationships/hyperlink" Target="#'FLUXO DE CAIXA'!A1"/><Relationship Id="rId10" Type="http://schemas.openxmlformats.org/officeDocument/2006/relationships/image" Target="../media/image7.png"/><Relationship Id="rId4" Type="http://schemas.openxmlformats.org/officeDocument/2006/relationships/image" Target="../media/image4.pn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tru&#231;&#245;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stru&#231;&#245;e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4</xdr:row>
      <xdr:rowOff>142875</xdr:rowOff>
    </xdr:from>
    <xdr:to>
      <xdr:col>8</xdr:col>
      <xdr:colOff>276225</xdr:colOff>
      <xdr:row>11</xdr:row>
      <xdr:rowOff>53958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25A501-57F3-CE14-891C-D5916C03F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0" y="1057275"/>
          <a:ext cx="2686050" cy="1244583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29</xdr:row>
      <xdr:rowOff>146890</xdr:rowOff>
    </xdr:from>
    <xdr:to>
      <xdr:col>8</xdr:col>
      <xdr:colOff>285750</xdr:colOff>
      <xdr:row>30</xdr:row>
      <xdr:rowOff>85726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53BFBB-1D44-0E0E-7B5D-410155B462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" r="4491" b="18109"/>
        <a:stretch>
          <a:fillRect/>
        </a:stretch>
      </xdr:blipFill>
      <xdr:spPr>
        <a:xfrm>
          <a:off x="2514601" y="7414465"/>
          <a:ext cx="3038474" cy="12933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30</xdr:row>
      <xdr:rowOff>161926</xdr:rowOff>
    </xdr:from>
    <xdr:to>
      <xdr:col>8</xdr:col>
      <xdr:colOff>321462</xdr:colOff>
      <xdr:row>31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350537A-A7BE-8FEA-D706-850A5F1DA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4125" y="8191501"/>
          <a:ext cx="3064662" cy="200024"/>
        </a:xfrm>
        <a:prstGeom prst="rect">
          <a:avLst/>
        </a:prstGeom>
      </xdr:spPr>
    </xdr:pic>
    <xdr:clientData/>
  </xdr:twoCellAnchor>
  <xdr:twoCellAnchor editAs="oneCell">
    <xdr:from>
      <xdr:col>1</xdr:col>
      <xdr:colOff>2198</xdr:colOff>
      <xdr:row>33</xdr:row>
      <xdr:rowOff>74735</xdr:rowOff>
    </xdr:from>
    <xdr:to>
      <xdr:col>3</xdr:col>
      <xdr:colOff>440156</xdr:colOff>
      <xdr:row>39</xdr:row>
      <xdr:rowOff>112835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303C402-6B21-5374-395B-6174597C14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33208"/>
        <a:stretch>
          <a:fillRect/>
        </a:stretch>
      </xdr:blipFill>
      <xdr:spPr>
        <a:xfrm>
          <a:off x="68140" y="8105043"/>
          <a:ext cx="2269689" cy="1181100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13</xdr:row>
      <xdr:rowOff>57150</xdr:rowOff>
    </xdr:from>
    <xdr:to>
      <xdr:col>5</xdr:col>
      <xdr:colOff>504825</xdr:colOff>
      <xdr:row>14</xdr:row>
      <xdr:rowOff>123825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C358FA-046D-FB42-92A9-12BDE141A924}"/>
            </a:ext>
          </a:extLst>
        </xdr:cNvPr>
        <xdr:cNvSpPr/>
      </xdr:nvSpPr>
      <xdr:spPr>
        <a:xfrm>
          <a:off x="2057400" y="2695575"/>
          <a:ext cx="1562100" cy="257175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/>
            <a:t>Ir para o Fluxo de Caixa</a:t>
          </a:r>
        </a:p>
      </xdr:txBody>
    </xdr:sp>
    <xdr:clientData/>
  </xdr:twoCellAnchor>
  <xdr:twoCellAnchor>
    <xdr:from>
      <xdr:col>6</xdr:col>
      <xdr:colOff>314325</xdr:colOff>
      <xdr:row>13</xdr:row>
      <xdr:rowOff>66675</xdr:rowOff>
    </xdr:from>
    <xdr:to>
      <xdr:col>8</xdr:col>
      <xdr:colOff>333375</xdr:colOff>
      <xdr:row>14</xdr:row>
      <xdr:rowOff>133350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798592C-BC97-4CAD-AF3D-26E6F7D9E9E9}"/>
            </a:ext>
          </a:extLst>
        </xdr:cNvPr>
        <xdr:cNvSpPr/>
      </xdr:nvSpPr>
      <xdr:spPr>
        <a:xfrm>
          <a:off x="4038600" y="2705100"/>
          <a:ext cx="1562100" cy="257175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Ir para a</a:t>
          </a:r>
          <a:r>
            <a:rPr lang="pt-BR" sz="1100" b="1" baseline="0"/>
            <a:t> DRE </a:t>
          </a:r>
          <a:endParaRPr lang="pt-BR" sz="1100" b="1"/>
        </a:p>
      </xdr:txBody>
    </xdr:sp>
    <xdr:clientData/>
  </xdr:twoCellAnchor>
  <xdr:twoCellAnchor>
    <xdr:from>
      <xdr:col>7</xdr:col>
      <xdr:colOff>805228</xdr:colOff>
      <xdr:row>40</xdr:row>
      <xdr:rowOff>103487</xdr:rowOff>
    </xdr:from>
    <xdr:to>
      <xdr:col>8</xdr:col>
      <xdr:colOff>515815</xdr:colOff>
      <xdr:row>41</xdr:row>
      <xdr:rowOff>128221</xdr:rowOff>
    </xdr:to>
    <xdr:grpSp>
      <xdr:nvGrpSpPr>
        <xdr:cNvPr id="17" name="Agrupar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D4E751-8744-FBE7-7989-7196FDA2580F}"/>
            </a:ext>
          </a:extLst>
        </xdr:cNvPr>
        <xdr:cNvGrpSpPr/>
      </xdr:nvGrpSpPr>
      <xdr:grpSpPr>
        <a:xfrm>
          <a:off x="5259997" y="9141979"/>
          <a:ext cx="671880" cy="206442"/>
          <a:chOff x="5135440" y="9342737"/>
          <a:chExt cx="641106" cy="215234"/>
        </a:xfrm>
      </xdr:grpSpPr>
      <xdr:pic>
        <xdr:nvPicPr>
          <xdr:cNvPr id="10" name="Imagem 9">
            <a:extLst>
              <a:ext uri="{FF2B5EF4-FFF2-40B4-BE49-F238E27FC236}">
                <a16:creationId xmlns:a16="http://schemas.microsoft.com/office/drawing/2014/main" id="{9ACFF373-0F06-3A72-D194-42BCD44E98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127" t="10228" b="29924"/>
          <a:stretch>
            <a:fillRect/>
          </a:stretch>
        </xdr:blipFill>
        <xdr:spPr>
          <a:xfrm>
            <a:off x="5281245" y="9380659"/>
            <a:ext cx="495301" cy="134240"/>
          </a:xfrm>
          <a:prstGeom prst="rect">
            <a:avLst/>
          </a:prstGeom>
        </xdr:spPr>
      </xdr:pic>
      <xdr:pic>
        <xdr:nvPicPr>
          <xdr:cNvPr id="13" name="Imagem 12">
            <a:extLst>
              <a:ext uri="{FF2B5EF4-FFF2-40B4-BE49-F238E27FC236}">
                <a16:creationId xmlns:a16="http://schemas.microsoft.com/office/drawing/2014/main" id="{176079CB-E21C-422D-B557-4253F8FE60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76852"/>
          <a:stretch>
            <a:fillRect/>
          </a:stretch>
        </xdr:blipFill>
        <xdr:spPr>
          <a:xfrm>
            <a:off x="5135440" y="9342737"/>
            <a:ext cx="141278" cy="215234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65943</xdr:colOff>
      <xdr:row>40</xdr:row>
      <xdr:rowOff>139213</xdr:rowOff>
    </xdr:from>
    <xdr:to>
      <xdr:col>2</xdr:col>
      <xdr:colOff>483577</xdr:colOff>
      <xdr:row>41</xdr:row>
      <xdr:rowOff>84893</xdr:rowOff>
    </xdr:to>
    <xdr:pic>
      <xdr:nvPicPr>
        <xdr:cNvPr id="15" name="Imagem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878247-8822-83F9-C522-5F2F6176B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943" y="9378463"/>
          <a:ext cx="1795096" cy="136180"/>
        </a:xfrm>
        <a:prstGeom prst="rect">
          <a:avLst/>
        </a:prstGeom>
      </xdr:spPr>
    </xdr:pic>
    <xdr:clientData/>
  </xdr:twoCellAnchor>
  <xdr:twoCellAnchor>
    <xdr:from>
      <xdr:col>0</xdr:col>
      <xdr:colOff>43963</xdr:colOff>
      <xdr:row>40</xdr:row>
      <xdr:rowOff>109903</xdr:rowOff>
    </xdr:from>
    <xdr:to>
      <xdr:col>8</xdr:col>
      <xdr:colOff>754674</xdr:colOff>
      <xdr:row>41</xdr:row>
      <xdr:rowOff>146538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78F0A351-062B-D4EC-7DCB-8E7A1F8C9FA3}"/>
            </a:ext>
          </a:extLst>
        </xdr:cNvPr>
        <xdr:cNvSpPr/>
      </xdr:nvSpPr>
      <xdr:spPr>
        <a:xfrm>
          <a:off x="43963" y="9349153"/>
          <a:ext cx="6022730" cy="227135"/>
        </a:xfrm>
        <a:prstGeom prst="rect">
          <a:avLst/>
        </a:prstGeom>
        <a:noFill/>
        <a:ln w="3175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8659</xdr:colOff>
      <xdr:row>0</xdr:row>
      <xdr:rowOff>43295</xdr:rowOff>
    </xdr:from>
    <xdr:to>
      <xdr:col>1</xdr:col>
      <xdr:colOff>1570759</xdr:colOff>
      <xdr:row>0</xdr:row>
      <xdr:rowOff>251115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421E04-90C7-4C76-A45F-B5D4F1BD1C82}"/>
            </a:ext>
          </a:extLst>
        </xdr:cNvPr>
        <xdr:cNvSpPr/>
      </xdr:nvSpPr>
      <xdr:spPr>
        <a:xfrm>
          <a:off x="381000" y="43295"/>
          <a:ext cx="1562100" cy="20782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  <a:shade val="30000"/>
                <a:satMod val="115000"/>
              </a:schemeClr>
            </a:gs>
            <a:gs pos="50000">
              <a:schemeClr val="bg2">
                <a:lumMod val="50000"/>
                <a:shade val="67500"/>
                <a:satMod val="115000"/>
              </a:schemeClr>
            </a:gs>
            <a:gs pos="100000">
              <a:schemeClr val="bg2">
                <a:lumMod val="50000"/>
                <a:shade val="100000"/>
                <a:satMod val="115000"/>
              </a:schemeClr>
            </a:gs>
          </a:gsLst>
          <a:lin ang="189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050" b="1" i="1"/>
            <a:t>Voltar</a:t>
          </a:r>
          <a:r>
            <a:rPr lang="pt-BR" sz="1050" b="1" i="1" baseline="0"/>
            <a:t> - Instruções</a:t>
          </a:r>
          <a:endParaRPr lang="pt-BR" sz="1050" b="1" i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372340</xdr:colOff>
      <xdr:row>0</xdr:row>
      <xdr:rowOff>69273</xdr:rowOff>
    </xdr:from>
    <xdr:to>
      <xdr:col>1</xdr:col>
      <xdr:colOff>1562099</xdr:colOff>
      <xdr:row>0</xdr:row>
      <xdr:rowOff>277093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4CA39-E87F-45EF-942D-2995BE08C529}"/>
            </a:ext>
          </a:extLst>
        </xdr:cNvPr>
        <xdr:cNvSpPr/>
      </xdr:nvSpPr>
      <xdr:spPr>
        <a:xfrm>
          <a:off x="372340" y="69273"/>
          <a:ext cx="1562100" cy="20782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  <a:shade val="30000"/>
                <a:satMod val="115000"/>
              </a:schemeClr>
            </a:gs>
            <a:gs pos="50000">
              <a:schemeClr val="bg2">
                <a:lumMod val="50000"/>
                <a:shade val="67500"/>
                <a:satMod val="115000"/>
              </a:schemeClr>
            </a:gs>
            <a:gs pos="100000">
              <a:schemeClr val="bg2">
                <a:lumMod val="50000"/>
                <a:shade val="100000"/>
                <a:satMod val="115000"/>
              </a:schemeClr>
            </a:gs>
          </a:gsLst>
          <a:lin ang="189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050" b="1" i="1"/>
            <a:t>Voltar</a:t>
          </a:r>
          <a:r>
            <a:rPr lang="pt-BR" sz="1050" b="1" i="1" baseline="0"/>
            <a:t> - Instruções</a:t>
          </a:r>
          <a:endParaRPr lang="pt-BR" sz="105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DB5B-F7D3-45C2-8D75-49FD7056774B}">
  <dimension ref="A1:I41"/>
  <sheetViews>
    <sheetView showGridLines="0" topLeftCell="A8" zoomScale="130" zoomScaleNormal="130" workbookViewId="0">
      <selection activeCell="D17" sqref="D17:F17"/>
    </sheetView>
  </sheetViews>
  <sheetFormatPr defaultRowHeight="14.4" x14ac:dyDescent="0.3"/>
  <cols>
    <col min="1" max="1" width="1.6640625" customWidth="1"/>
    <col min="2" max="2" width="18.88671875" customWidth="1"/>
    <col min="3" max="3" width="8.5546875" customWidth="1"/>
    <col min="6" max="6" width="9.109375" customWidth="1"/>
    <col min="8" max="8" width="14" customWidth="1"/>
    <col min="9" max="9" width="11.88671875" customWidth="1"/>
  </cols>
  <sheetData>
    <row r="1" spans="1:9" ht="23.4" x14ac:dyDescent="0.3">
      <c r="A1" s="55" t="s">
        <v>187</v>
      </c>
      <c r="B1" s="55"/>
      <c r="C1" s="55"/>
      <c r="D1" s="55"/>
      <c r="E1" s="55"/>
      <c r="F1" s="55"/>
      <c r="G1" s="55"/>
      <c r="H1" s="55"/>
      <c r="I1" s="55"/>
    </row>
    <row r="2" spans="1:9" x14ac:dyDescent="0.3">
      <c r="A2" s="56" t="s">
        <v>188</v>
      </c>
      <c r="B2" s="56"/>
      <c r="C2" s="56"/>
      <c r="D2" s="56"/>
      <c r="E2" s="56"/>
      <c r="F2" s="56"/>
      <c r="G2" s="56"/>
      <c r="H2" s="56"/>
      <c r="I2" s="56"/>
    </row>
    <row r="3" spans="1:9" ht="9" customHeight="1" x14ac:dyDescent="0.3"/>
    <row r="4" spans="1:9" ht="18" x14ac:dyDescent="0.3">
      <c r="A4" s="57" t="s">
        <v>189</v>
      </c>
      <c r="B4" s="57"/>
      <c r="C4" s="57"/>
      <c r="D4" s="57"/>
      <c r="E4" s="57"/>
      <c r="F4" s="57"/>
      <c r="G4" s="57"/>
      <c r="H4" s="57"/>
      <c r="I4" s="57"/>
    </row>
    <row r="6" spans="1:9" x14ac:dyDescent="0.3">
      <c r="B6" s="58" t="s">
        <v>214</v>
      </c>
      <c r="C6" s="58"/>
      <c r="D6" s="58"/>
    </row>
    <row r="7" spans="1:9" x14ac:dyDescent="0.3">
      <c r="B7" s="58"/>
      <c r="C7" s="58"/>
      <c r="D7" s="58"/>
    </row>
    <row r="8" spans="1:9" x14ac:dyDescent="0.3">
      <c r="B8" s="58"/>
      <c r="C8" s="58"/>
      <c r="D8" s="58"/>
    </row>
    <row r="9" spans="1:9" x14ac:dyDescent="0.3">
      <c r="B9" s="58"/>
      <c r="C9" s="58"/>
      <c r="D9" s="58"/>
    </row>
    <row r="10" spans="1:9" x14ac:dyDescent="0.3">
      <c r="B10" s="58"/>
      <c r="C10" s="58"/>
      <c r="D10" s="58"/>
    </row>
    <row r="11" spans="1:9" x14ac:dyDescent="0.3">
      <c r="B11" s="58"/>
      <c r="C11" s="58"/>
      <c r="D11" s="58"/>
    </row>
    <row r="13" spans="1:9" ht="15.6" x14ac:dyDescent="0.3">
      <c r="A13" s="59" t="s">
        <v>210</v>
      </c>
      <c r="B13" s="59"/>
      <c r="C13" s="59"/>
      <c r="D13" s="59"/>
      <c r="E13" s="59"/>
      <c r="F13" s="59"/>
      <c r="G13" s="59"/>
      <c r="H13" s="59"/>
      <c r="I13" s="59"/>
    </row>
    <row r="16" spans="1:9" ht="20.100000000000001" customHeight="1" x14ac:dyDescent="0.3">
      <c r="B16" s="52" t="s">
        <v>190</v>
      </c>
      <c r="C16" s="52"/>
      <c r="D16" s="53" t="s">
        <v>191</v>
      </c>
      <c r="E16" s="53"/>
      <c r="F16" s="53"/>
      <c r="G16" s="54" t="s">
        <v>192</v>
      </c>
      <c r="H16" s="54"/>
      <c r="I16" s="54"/>
    </row>
    <row r="17" spans="1:9" ht="30" customHeight="1" x14ac:dyDescent="0.3">
      <c r="B17" s="60" t="s">
        <v>193</v>
      </c>
      <c r="C17" s="60"/>
      <c r="D17" s="61" t="s">
        <v>194</v>
      </c>
      <c r="E17" s="61"/>
      <c r="F17" s="61"/>
      <c r="G17" s="62" t="s">
        <v>195</v>
      </c>
      <c r="H17" s="62"/>
      <c r="I17" s="62"/>
    </row>
    <row r="18" spans="1:9" ht="30" customHeight="1" x14ac:dyDescent="0.3">
      <c r="B18" s="60" t="s">
        <v>196</v>
      </c>
      <c r="C18" s="60"/>
      <c r="D18" s="61" t="s">
        <v>213</v>
      </c>
      <c r="E18" s="61"/>
      <c r="F18" s="61"/>
      <c r="G18" s="62" t="s">
        <v>205</v>
      </c>
      <c r="H18" s="62"/>
      <c r="I18" s="62"/>
    </row>
    <row r="19" spans="1:9" ht="30" customHeight="1" x14ac:dyDescent="0.3">
      <c r="B19" s="60" t="s">
        <v>197</v>
      </c>
      <c r="C19" s="60"/>
      <c r="D19" s="61" t="s">
        <v>198</v>
      </c>
      <c r="E19" s="61"/>
      <c r="F19" s="61"/>
      <c r="G19" s="62" t="s">
        <v>199</v>
      </c>
      <c r="H19" s="62"/>
      <c r="I19" s="62"/>
    </row>
    <row r="20" spans="1:9" ht="30" customHeight="1" x14ac:dyDescent="0.3">
      <c r="B20" s="60" t="s">
        <v>200</v>
      </c>
      <c r="C20" s="60"/>
      <c r="D20" s="61" t="s">
        <v>198</v>
      </c>
      <c r="E20" s="61"/>
      <c r="F20" s="61"/>
      <c r="G20" s="62" t="s">
        <v>201</v>
      </c>
      <c r="H20" s="62"/>
      <c r="I20" s="62"/>
    </row>
    <row r="21" spans="1:9" ht="30" customHeight="1" x14ac:dyDescent="0.3">
      <c r="B21" s="60" t="s">
        <v>202</v>
      </c>
      <c r="C21" s="60"/>
      <c r="D21" s="61" t="s">
        <v>203</v>
      </c>
      <c r="E21" s="61"/>
      <c r="F21" s="61"/>
      <c r="G21" s="62" t="s">
        <v>204</v>
      </c>
      <c r="H21" s="62"/>
      <c r="I21" s="62"/>
    </row>
    <row r="22" spans="1:9" ht="15" customHeight="1" x14ac:dyDescent="0.3"/>
    <row r="23" spans="1:9" ht="15.6" x14ac:dyDescent="0.3">
      <c r="A23" s="64" t="s">
        <v>206</v>
      </c>
      <c r="B23" s="64"/>
      <c r="C23" s="64"/>
      <c r="D23" s="64"/>
      <c r="E23" s="64"/>
      <c r="F23" s="64"/>
      <c r="G23" s="64"/>
      <c r="H23" s="64"/>
      <c r="I23" s="64"/>
    </row>
    <row r="24" spans="1:9" ht="5.25" customHeight="1" x14ac:dyDescent="0.3"/>
    <row r="25" spans="1:9" ht="30" customHeight="1" x14ac:dyDescent="0.3">
      <c r="A25" s="65" t="s">
        <v>207</v>
      </c>
      <c r="B25" s="65"/>
      <c r="C25" s="65"/>
      <c r="D25" s="65"/>
      <c r="E25" s="65"/>
      <c r="F25" s="65"/>
      <c r="G25" s="65"/>
      <c r="H25" s="65"/>
      <c r="I25" s="65"/>
    </row>
    <row r="26" spans="1:9" ht="35.25" customHeight="1" x14ac:dyDescent="0.3">
      <c r="A26" s="66" t="s">
        <v>208</v>
      </c>
      <c r="B26" s="66"/>
      <c r="C26" s="66"/>
      <c r="D26" s="66"/>
      <c r="E26" s="66"/>
      <c r="F26" s="66"/>
      <c r="G26" s="66"/>
      <c r="H26" s="66"/>
      <c r="I26" s="66"/>
    </row>
    <row r="27" spans="1:9" ht="30" customHeight="1" x14ac:dyDescent="0.3">
      <c r="A27" s="66" t="s">
        <v>209</v>
      </c>
      <c r="B27" s="66"/>
      <c r="C27" s="66"/>
      <c r="D27" s="66"/>
      <c r="E27" s="66"/>
      <c r="F27" s="66"/>
      <c r="G27" s="66"/>
      <c r="H27" s="66"/>
      <c r="I27" s="66"/>
    </row>
    <row r="28" spans="1:9" ht="9.75" customHeight="1" x14ac:dyDescent="0.3"/>
    <row r="29" spans="1:9" ht="15.6" x14ac:dyDescent="0.3">
      <c r="A29" s="67" t="s">
        <v>211</v>
      </c>
      <c r="B29" s="67"/>
      <c r="C29" s="67"/>
      <c r="D29" s="67"/>
      <c r="E29" s="67"/>
      <c r="F29" s="67"/>
      <c r="G29" s="67"/>
      <c r="H29" s="67"/>
      <c r="I29" s="67"/>
    </row>
    <row r="30" spans="1:9" x14ac:dyDescent="0.3">
      <c r="B30" s="63" t="s">
        <v>215</v>
      </c>
      <c r="C30" s="63"/>
      <c r="D30" s="63"/>
    </row>
    <row r="31" spans="1:9" x14ac:dyDescent="0.3">
      <c r="B31" s="63"/>
      <c r="C31" s="63"/>
      <c r="D31" s="63"/>
    </row>
    <row r="32" spans="1:9" x14ac:dyDescent="0.3">
      <c r="B32" s="63"/>
      <c r="C32" s="63"/>
      <c r="D32" s="63"/>
    </row>
    <row r="33" spans="2:8" x14ac:dyDescent="0.3">
      <c r="B33" s="63"/>
      <c r="C33" s="63"/>
      <c r="D33" s="63"/>
    </row>
    <row r="35" spans="2:8" x14ac:dyDescent="0.3">
      <c r="E35" s="63" t="s">
        <v>212</v>
      </c>
      <c r="F35" s="63"/>
      <c r="G35" s="63"/>
      <c r="H35" s="63"/>
    </row>
    <row r="36" spans="2:8" x14ac:dyDescent="0.3">
      <c r="E36" s="63"/>
      <c r="F36" s="63"/>
      <c r="G36" s="63"/>
      <c r="H36" s="63"/>
    </row>
    <row r="37" spans="2:8" x14ac:dyDescent="0.3">
      <c r="E37" s="63"/>
      <c r="F37" s="63"/>
      <c r="G37" s="63"/>
      <c r="H37" s="63"/>
    </row>
    <row r="38" spans="2:8" x14ac:dyDescent="0.3">
      <c r="E38" s="63"/>
      <c r="F38" s="63"/>
      <c r="G38" s="63"/>
      <c r="H38" s="63"/>
    </row>
    <row r="39" spans="2:8" x14ac:dyDescent="0.3">
      <c r="E39" s="50"/>
      <c r="F39" s="50"/>
      <c r="G39" s="50"/>
      <c r="H39" s="50"/>
    </row>
    <row r="40" spans="2:8" ht="19.5" customHeight="1" x14ac:dyDescent="0.3"/>
    <row r="41" spans="2:8" x14ac:dyDescent="0.3">
      <c r="B41" s="51"/>
    </row>
  </sheetData>
  <mergeCells count="30">
    <mergeCell ref="E35:H38"/>
    <mergeCell ref="A23:I23"/>
    <mergeCell ref="B21:C21"/>
    <mergeCell ref="D21:F21"/>
    <mergeCell ref="G21:I21"/>
    <mergeCell ref="A25:I25"/>
    <mergeCell ref="A26:I26"/>
    <mergeCell ref="A27:I27"/>
    <mergeCell ref="A29:I29"/>
    <mergeCell ref="B30:D33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6:C16"/>
    <mergeCell ref="D16:F16"/>
    <mergeCell ref="G16:I16"/>
    <mergeCell ref="A1:I1"/>
    <mergeCell ref="A2:I2"/>
    <mergeCell ref="A4:I4"/>
    <mergeCell ref="B6:D11"/>
    <mergeCell ref="A13:I13"/>
  </mergeCells>
  <pageMargins left="0.25" right="0.25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9713-C7E3-4320-800E-D4370A5E666B}">
  <dimension ref="A1:CB151"/>
  <sheetViews>
    <sheetView showGridLines="0" tabSelected="1" zoomScale="110" zoomScaleNormal="110" workbookViewId="0">
      <selection activeCell="C5" sqref="C5:C9"/>
    </sheetView>
  </sheetViews>
  <sheetFormatPr defaultRowHeight="14.4" outlineLevelRow="1" outlineLevelCol="1" x14ac:dyDescent="0.3"/>
  <cols>
    <col min="1" max="1" width="5.5546875" customWidth="1"/>
    <col min="2" max="2" width="49.5546875" customWidth="1"/>
    <col min="3" max="3" width="12.5546875" style="18" customWidth="1" outlineLevel="1"/>
    <col min="4" max="14" width="12.5546875" customWidth="1" outlineLevel="1"/>
    <col min="15" max="15" width="15" customWidth="1" outlineLevel="1"/>
    <col min="16" max="16" width="11.109375" customWidth="1" outlineLevel="1"/>
    <col min="17" max="17" width="8.6640625"/>
  </cols>
  <sheetData>
    <row r="1" spans="1:16" ht="30.75" customHeight="1" x14ac:dyDescent="0.3"/>
    <row r="2" spans="1:16" ht="15.6" x14ac:dyDescent="0.3">
      <c r="B2" s="29" t="s">
        <v>165</v>
      </c>
      <c r="C2" s="29" t="s">
        <v>133</v>
      </c>
      <c r="D2" s="29" t="s">
        <v>134</v>
      </c>
      <c r="E2" s="29" t="s">
        <v>135</v>
      </c>
      <c r="F2" s="29" t="s">
        <v>136</v>
      </c>
      <c r="G2" s="29" t="s">
        <v>137</v>
      </c>
      <c r="H2" s="29" t="s">
        <v>138</v>
      </c>
      <c r="I2" s="29" t="s">
        <v>139</v>
      </c>
      <c r="J2" s="29" t="s">
        <v>140</v>
      </c>
      <c r="K2" s="29" t="s">
        <v>141</v>
      </c>
      <c r="L2" s="29" t="s">
        <v>142</v>
      </c>
      <c r="M2" s="29" t="s">
        <v>143</v>
      </c>
      <c r="N2" s="29" t="s">
        <v>144</v>
      </c>
      <c r="O2" s="30" t="s">
        <v>145</v>
      </c>
      <c r="P2" s="30" t="s">
        <v>146</v>
      </c>
    </row>
    <row r="3" spans="1:16" x14ac:dyDescent="0.3">
      <c r="B3" t="s">
        <v>186</v>
      </c>
    </row>
    <row r="4" spans="1:16" x14ac:dyDescent="0.3">
      <c r="A4" s="2" t="s">
        <v>41</v>
      </c>
      <c r="B4" s="8" t="s">
        <v>118</v>
      </c>
      <c r="C4" s="19">
        <f>SUM(C5:C9)</f>
        <v>0</v>
      </c>
      <c r="D4" s="19">
        <f t="shared" ref="D4:N4" si="0">SUM(D5:D9)</f>
        <v>0</v>
      </c>
      <c r="E4" s="19">
        <f t="shared" si="0"/>
        <v>0</v>
      </c>
      <c r="F4" s="19">
        <f t="shared" si="0"/>
        <v>0</v>
      </c>
      <c r="G4" s="19">
        <f t="shared" si="0"/>
        <v>0</v>
      </c>
      <c r="H4" s="19">
        <f t="shared" si="0"/>
        <v>0</v>
      </c>
      <c r="I4" s="19">
        <f t="shared" si="0"/>
        <v>0</v>
      </c>
      <c r="J4" s="19">
        <f t="shared" si="0"/>
        <v>0</v>
      </c>
      <c r="K4" s="19">
        <f t="shared" si="0"/>
        <v>0</v>
      </c>
      <c r="L4" s="19">
        <f t="shared" si="0"/>
        <v>0</v>
      </c>
      <c r="M4" s="19">
        <f t="shared" si="0"/>
        <v>0</v>
      </c>
      <c r="N4" s="19">
        <f t="shared" si="0"/>
        <v>0</v>
      </c>
      <c r="O4" s="19">
        <f>SUM(C4:N4)</f>
        <v>0</v>
      </c>
      <c r="P4" s="31">
        <f>IFERROR(O4/$O$4,0)</f>
        <v>0</v>
      </c>
    </row>
    <row r="5" spans="1:16" outlineLevel="1" x14ac:dyDescent="0.3">
      <c r="A5" t="s">
        <v>107</v>
      </c>
      <c r="B5" s="6" t="s">
        <v>104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>
        <f t="shared" ref="O5:O70" si="1">SUM(C5:N5)</f>
        <v>0</v>
      </c>
      <c r="P5" s="32">
        <f t="shared" ref="P5:P70" si="2">IFERROR(O5/$O$4,0)</f>
        <v>0</v>
      </c>
    </row>
    <row r="6" spans="1:16" outlineLevel="1" x14ac:dyDescent="0.3">
      <c r="A6" t="s">
        <v>108</v>
      </c>
      <c r="B6" s="6" t="s">
        <v>105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>
        <f t="shared" si="1"/>
        <v>0</v>
      </c>
      <c r="P6" s="32">
        <f t="shared" si="2"/>
        <v>0</v>
      </c>
    </row>
    <row r="7" spans="1:16" outlineLevel="1" x14ac:dyDescent="0.3">
      <c r="A7" t="s">
        <v>109</v>
      </c>
      <c r="B7" s="6" t="s">
        <v>106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>
        <f t="shared" si="1"/>
        <v>0</v>
      </c>
      <c r="P7" s="32">
        <f t="shared" si="2"/>
        <v>0</v>
      </c>
    </row>
    <row r="8" spans="1:16" outlineLevel="1" x14ac:dyDescent="0.3">
      <c r="A8" t="s">
        <v>120</v>
      </c>
      <c r="B8" s="6" t="s">
        <v>160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>
        <f t="shared" si="1"/>
        <v>0</v>
      </c>
      <c r="P8" s="32">
        <f t="shared" si="2"/>
        <v>0</v>
      </c>
    </row>
    <row r="9" spans="1:16" outlineLevel="1" x14ac:dyDescent="0.3">
      <c r="A9" t="s">
        <v>161</v>
      </c>
      <c r="B9" s="6" t="s">
        <v>121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>
        <f t="shared" si="1"/>
        <v>0</v>
      </c>
      <c r="P9" s="32">
        <f t="shared" si="2"/>
        <v>0</v>
      </c>
    </row>
    <row r="10" spans="1:16" x14ac:dyDescent="0.3">
      <c r="A10" s="2"/>
      <c r="B10" s="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>
        <f t="shared" si="1"/>
        <v>0</v>
      </c>
      <c r="P10" s="32">
        <f t="shared" si="2"/>
        <v>0</v>
      </c>
    </row>
    <row r="11" spans="1:16" x14ac:dyDescent="0.3">
      <c r="A11" s="2" t="s">
        <v>42</v>
      </c>
      <c r="B11" s="8" t="s">
        <v>119</v>
      </c>
      <c r="C11" s="19">
        <f>SUM(C12:C14)</f>
        <v>0</v>
      </c>
      <c r="D11" s="19">
        <f t="shared" ref="D11:N11" si="3">SUM(D12:D14)</f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19">
        <f t="shared" si="3"/>
        <v>0</v>
      </c>
      <c r="N11" s="19">
        <f t="shared" si="3"/>
        <v>0</v>
      </c>
      <c r="O11" s="19">
        <f t="shared" si="1"/>
        <v>0</v>
      </c>
      <c r="P11" s="31">
        <f t="shared" si="2"/>
        <v>0</v>
      </c>
    </row>
    <row r="12" spans="1:16" outlineLevel="1" x14ac:dyDescent="0.3">
      <c r="A12" t="s">
        <v>43</v>
      </c>
      <c r="B12" s="9" t="s">
        <v>21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>
        <f t="shared" si="1"/>
        <v>0</v>
      </c>
      <c r="P12" s="32">
        <f t="shared" si="2"/>
        <v>0</v>
      </c>
    </row>
    <row r="13" spans="1:16" outlineLevel="1" x14ac:dyDescent="0.3">
      <c r="A13" t="s">
        <v>44</v>
      </c>
      <c r="B13" s="9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>
        <f t="shared" si="1"/>
        <v>0</v>
      </c>
      <c r="P13" s="32">
        <f t="shared" si="2"/>
        <v>0</v>
      </c>
    </row>
    <row r="14" spans="1:16" outlineLevel="1" x14ac:dyDescent="0.3">
      <c r="A14" t="s">
        <v>45</v>
      </c>
      <c r="B14" s="9" t="s">
        <v>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>
        <f t="shared" si="1"/>
        <v>0</v>
      </c>
      <c r="P14" s="32">
        <f t="shared" si="2"/>
        <v>0</v>
      </c>
    </row>
    <row r="15" spans="1:16" x14ac:dyDescent="0.3">
      <c r="B15" s="10" t="s">
        <v>168</v>
      </c>
      <c r="C15" s="21">
        <f t="shared" ref="C15:N15" si="4">C4-C11</f>
        <v>0</v>
      </c>
      <c r="D15" s="21">
        <f t="shared" si="4"/>
        <v>0</v>
      </c>
      <c r="E15" s="21">
        <f t="shared" si="4"/>
        <v>0</v>
      </c>
      <c r="F15" s="21">
        <f t="shared" si="4"/>
        <v>0</v>
      </c>
      <c r="G15" s="21">
        <f t="shared" si="4"/>
        <v>0</v>
      </c>
      <c r="H15" s="21">
        <f t="shared" si="4"/>
        <v>0</v>
      </c>
      <c r="I15" s="21">
        <f t="shared" si="4"/>
        <v>0</v>
      </c>
      <c r="J15" s="21">
        <f t="shared" si="4"/>
        <v>0</v>
      </c>
      <c r="K15" s="21">
        <f t="shared" si="4"/>
        <v>0</v>
      </c>
      <c r="L15" s="21">
        <f t="shared" si="4"/>
        <v>0</v>
      </c>
      <c r="M15" s="21">
        <f t="shared" si="4"/>
        <v>0</v>
      </c>
      <c r="N15" s="21">
        <f t="shared" si="4"/>
        <v>0</v>
      </c>
      <c r="O15" s="21">
        <f t="shared" si="1"/>
        <v>0</v>
      </c>
      <c r="P15" s="33">
        <f t="shared" si="2"/>
        <v>0</v>
      </c>
    </row>
    <row r="16" spans="1:16" x14ac:dyDescent="0.3">
      <c r="A16" s="2" t="s">
        <v>46</v>
      </c>
      <c r="B16" s="8" t="s">
        <v>131</v>
      </c>
      <c r="C16" s="19">
        <f>SUM(C17:C20)</f>
        <v>0</v>
      </c>
      <c r="D16" s="19">
        <f t="shared" ref="D16:M16" si="5">SUM(D17:D20)</f>
        <v>0</v>
      </c>
      <c r="E16" s="19">
        <f t="shared" si="5"/>
        <v>0</v>
      </c>
      <c r="F16" s="19">
        <f t="shared" si="5"/>
        <v>0</v>
      </c>
      <c r="G16" s="19">
        <f t="shared" si="5"/>
        <v>0</v>
      </c>
      <c r="H16" s="19">
        <f t="shared" si="5"/>
        <v>0</v>
      </c>
      <c r="I16" s="19">
        <f t="shared" si="5"/>
        <v>0</v>
      </c>
      <c r="J16" s="19">
        <f t="shared" si="5"/>
        <v>0</v>
      </c>
      <c r="K16" s="19">
        <f t="shared" si="5"/>
        <v>0</v>
      </c>
      <c r="L16" s="19">
        <f t="shared" si="5"/>
        <v>0</v>
      </c>
      <c r="M16" s="19">
        <f t="shared" si="5"/>
        <v>0</v>
      </c>
      <c r="N16" s="19">
        <f>SUM(N17:N20)</f>
        <v>0</v>
      </c>
      <c r="O16" s="19">
        <f t="shared" si="1"/>
        <v>0</v>
      </c>
      <c r="P16" s="31">
        <f t="shared" si="2"/>
        <v>0</v>
      </c>
    </row>
    <row r="17" spans="1:80" outlineLevel="1" x14ac:dyDescent="0.3">
      <c r="A17" t="s">
        <v>47</v>
      </c>
      <c r="B17" s="9" t="s">
        <v>166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>
        <f t="shared" si="1"/>
        <v>0</v>
      </c>
      <c r="P17" s="32">
        <f t="shared" si="2"/>
        <v>0</v>
      </c>
    </row>
    <row r="18" spans="1:80" outlineLevel="1" x14ac:dyDescent="0.3">
      <c r="A18" t="s">
        <v>48</v>
      </c>
      <c r="B18" s="9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>
        <f t="shared" si="1"/>
        <v>0</v>
      </c>
      <c r="P18" s="32">
        <f t="shared" si="2"/>
        <v>0</v>
      </c>
    </row>
    <row r="19" spans="1:80" outlineLevel="1" x14ac:dyDescent="0.3">
      <c r="A19" t="s">
        <v>110</v>
      </c>
      <c r="B19" s="6" t="s">
        <v>132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>
        <f t="shared" si="1"/>
        <v>0</v>
      </c>
      <c r="P19" s="32">
        <f t="shared" si="2"/>
        <v>0</v>
      </c>
    </row>
    <row r="20" spans="1:80" outlineLevel="1" x14ac:dyDescent="0.3">
      <c r="B20" s="6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>
        <f t="shared" si="1"/>
        <v>0</v>
      </c>
      <c r="P20" s="32">
        <f t="shared" si="2"/>
        <v>0</v>
      </c>
    </row>
    <row r="21" spans="1:80" ht="15" thickBot="1" x14ac:dyDescent="0.35">
      <c r="A21" s="2" t="s">
        <v>49</v>
      </c>
      <c r="B21" s="14" t="s">
        <v>79</v>
      </c>
      <c r="C21" s="19">
        <f>SUM(C22:C32)</f>
        <v>0</v>
      </c>
      <c r="D21" s="19">
        <f t="shared" ref="D21:M21" si="6">SUM(D22:D32)</f>
        <v>0</v>
      </c>
      <c r="E21" s="19">
        <f t="shared" si="6"/>
        <v>0</v>
      </c>
      <c r="F21" s="19">
        <f t="shared" si="6"/>
        <v>0</v>
      </c>
      <c r="G21" s="19">
        <f t="shared" si="6"/>
        <v>0</v>
      </c>
      <c r="H21" s="19">
        <f t="shared" si="6"/>
        <v>0</v>
      </c>
      <c r="I21" s="19">
        <f t="shared" si="6"/>
        <v>0</v>
      </c>
      <c r="J21" s="19">
        <f t="shared" si="6"/>
        <v>0</v>
      </c>
      <c r="K21" s="19">
        <f t="shared" si="6"/>
        <v>0</v>
      </c>
      <c r="L21" s="19">
        <f t="shared" si="6"/>
        <v>0</v>
      </c>
      <c r="M21" s="19">
        <f t="shared" si="6"/>
        <v>0</v>
      </c>
      <c r="N21" s="19">
        <f>SUM(N22:N32)</f>
        <v>0</v>
      </c>
      <c r="O21" s="19">
        <f t="shared" ref="O21:O33" si="7">SUM(C21:N21)</f>
        <v>0</v>
      </c>
      <c r="P21" s="31">
        <f t="shared" ref="P21:P32" si="8">IFERROR(O21/$O$4,0)</f>
        <v>0</v>
      </c>
    </row>
    <row r="22" spans="1:80" s="1" customFormat="1" ht="15" outlineLevel="1" thickBot="1" x14ac:dyDescent="0.35">
      <c r="A22" t="s">
        <v>103</v>
      </c>
      <c r="B22" s="15" t="s">
        <v>15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2">
        <f t="shared" si="7"/>
        <v>0</v>
      </c>
      <c r="P22" s="34">
        <f t="shared" si="8"/>
        <v>0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outlineLevel="1" x14ac:dyDescent="0.3">
      <c r="A23" t="s">
        <v>50</v>
      </c>
      <c r="B23" s="6" t="s">
        <v>16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>
        <f t="shared" si="7"/>
        <v>0</v>
      </c>
      <c r="P23" s="32">
        <f t="shared" si="8"/>
        <v>0</v>
      </c>
    </row>
    <row r="24" spans="1:80" outlineLevel="1" x14ac:dyDescent="0.3">
      <c r="A24" t="s">
        <v>51</v>
      </c>
      <c r="B24" s="15" t="s">
        <v>11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>
        <f t="shared" si="7"/>
        <v>0</v>
      </c>
      <c r="P24" s="32">
        <f t="shared" si="8"/>
        <v>0</v>
      </c>
    </row>
    <row r="25" spans="1:80" outlineLevel="1" x14ac:dyDescent="0.3">
      <c r="A25" t="s">
        <v>52</v>
      </c>
      <c r="B25" s="15" t="s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>
        <f t="shared" si="7"/>
        <v>0</v>
      </c>
      <c r="P25" s="32">
        <f t="shared" si="8"/>
        <v>0</v>
      </c>
    </row>
    <row r="26" spans="1:80" ht="15" customHeight="1" outlineLevel="1" x14ac:dyDescent="0.3">
      <c r="A26" t="s">
        <v>151</v>
      </c>
      <c r="B26" s="15" t="s">
        <v>8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>
        <f t="shared" si="7"/>
        <v>0</v>
      </c>
      <c r="P26" s="32">
        <f t="shared" si="8"/>
        <v>0</v>
      </c>
    </row>
    <row r="27" spans="1:80" outlineLevel="1" x14ac:dyDescent="0.3">
      <c r="A27" t="s">
        <v>53</v>
      </c>
      <c r="B27" s="15" t="s">
        <v>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>
        <f t="shared" si="7"/>
        <v>0</v>
      </c>
      <c r="P27" s="32">
        <f t="shared" si="8"/>
        <v>0</v>
      </c>
    </row>
    <row r="28" spans="1:80" outlineLevel="1" x14ac:dyDescent="0.3">
      <c r="A28" t="s">
        <v>54</v>
      </c>
      <c r="B28" s="15" t="s">
        <v>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f t="shared" si="7"/>
        <v>0</v>
      </c>
      <c r="P28" s="32">
        <f t="shared" si="8"/>
        <v>0</v>
      </c>
    </row>
    <row r="29" spans="1:80" outlineLevel="1" x14ac:dyDescent="0.3">
      <c r="A29" t="s">
        <v>55</v>
      </c>
      <c r="B29" s="15" t="s">
        <v>10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>
        <f t="shared" si="7"/>
        <v>0</v>
      </c>
      <c r="P29" s="32">
        <f t="shared" si="8"/>
        <v>0</v>
      </c>
    </row>
    <row r="30" spans="1:80" ht="15" outlineLevel="1" thickBot="1" x14ac:dyDescent="0.35">
      <c r="A30" t="s">
        <v>152</v>
      </c>
      <c r="B30" s="15" t="s">
        <v>24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>
        <f t="shared" si="7"/>
        <v>0</v>
      </c>
      <c r="P30" s="32">
        <f t="shared" si="8"/>
        <v>0</v>
      </c>
    </row>
    <row r="31" spans="1:80" s="1" customFormat="1" ht="15" outlineLevel="1" thickBot="1" x14ac:dyDescent="0.35">
      <c r="A31" t="s">
        <v>153</v>
      </c>
      <c r="B31" s="15" t="s">
        <v>25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0">
        <f t="shared" si="7"/>
        <v>0</v>
      </c>
      <c r="P31" s="34">
        <f t="shared" si="8"/>
        <v>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 s="27" customFormat="1" outlineLevel="1" x14ac:dyDescent="0.3">
      <c r="A32" t="s">
        <v>154</v>
      </c>
      <c r="B32" s="15" t="s">
        <v>116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20"/>
      <c r="O32" s="20">
        <f t="shared" si="7"/>
        <v>0</v>
      </c>
      <c r="P32" s="32">
        <f t="shared" si="8"/>
        <v>0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16" x14ac:dyDescent="0.3">
      <c r="B33" s="11" t="s">
        <v>167</v>
      </c>
      <c r="C33" s="21">
        <f t="shared" ref="C33:N33" si="9">C15-(C16+C21)</f>
        <v>0</v>
      </c>
      <c r="D33" s="21">
        <f t="shared" si="9"/>
        <v>0</v>
      </c>
      <c r="E33" s="21">
        <f t="shared" si="9"/>
        <v>0</v>
      </c>
      <c r="F33" s="21">
        <f t="shared" si="9"/>
        <v>0</v>
      </c>
      <c r="G33" s="21">
        <f t="shared" si="9"/>
        <v>0</v>
      </c>
      <c r="H33" s="21">
        <f t="shared" si="9"/>
        <v>0</v>
      </c>
      <c r="I33" s="21">
        <f t="shared" si="9"/>
        <v>0</v>
      </c>
      <c r="J33" s="21">
        <f t="shared" si="9"/>
        <v>0</v>
      </c>
      <c r="K33" s="21">
        <f t="shared" si="9"/>
        <v>0</v>
      </c>
      <c r="L33" s="21">
        <f t="shared" si="9"/>
        <v>0</v>
      </c>
      <c r="M33" s="21">
        <f t="shared" si="9"/>
        <v>0</v>
      </c>
      <c r="N33" s="21">
        <f t="shared" si="9"/>
        <v>0</v>
      </c>
      <c r="O33" s="21">
        <f t="shared" si="7"/>
        <v>0</v>
      </c>
      <c r="P33" s="33">
        <f t="shared" si="2"/>
        <v>0</v>
      </c>
    </row>
    <row r="34" spans="1:16" x14ac:dyDescent="0.3">
      <c r="A34" s="2" t="s">
        <v>73</v>
      </c>
      <c r="B34" s="8" t="s">
        <v>23</v>
      </c>
      <c r="C34" s="19">
        <f>SUM(C35:C41)</f>
        <v>0</v>
      </c>
      <c r="D34" s="19">
        <f t="shared" ref="D34:N34" si="10">SUM(D35:D41)</f>
        <v>0</v>
      </c>
      <c r="E34" s="19">
        <f t="shared" si="10"/>
        <v>0</v>
      </c>
      <c r="F34" s="19">
        <f t="shared" si="10"/>
        <v>0</v>
      </c>
      <c r="G34" s="19">
        <f t="shared" si="10"/>
        <v>0</v>
      </c>
      <c r="H34" s="19">
        <f t="shared" si="10"/>
        <v>0</v>
      </c>
      <c r="I34" s="19">
        <f t="shared" si="10"/>
        <v>0</v>
      </c>
      <c r="J34" s="19">
        <f t="shared" si="10"/>
        <v>0</v>
      </c>
      <c r="K34" s="19">
        <f t="shared" si="10"/>
        <v>0</v>
      </c>
      <c r="L34" s="19">
        <f t="shared" si="10"/>
        <v>0</v>
      </c>
      <c r="M34" s="19">
        <f t="shared" si="10"/>
        <v>0</v>
      </c>
      <c r="N34" s="19">
        <f t="shared" si="10"/>
        <v>0</v>
      </c>
      <c r="O34" s="19">
        <f t="shared" si="1"/>
        <v>0</v>
      </c>
      <c r="P34" s="31">
        <f t="shared" si="2"/>
        <v>0</v>
      </c>
    </row>
    <row r="35" spans="1:16" outlineLevel="1" x14ac:dyDescent="0.3">
      <c r="A35" t="s">
        <v>56</v>
      </c>
      <c r="B35" s="12" t="s">
        <v>12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>
        <f t="shared" si="1"/>
        <v>0</v>
      </c>
      <c r="P35" s="32">
        <f t="shared" si="2"/>
        <v>0</v>
      </c>
    </row>
    <row r="36" spans="1:16" ht="13.5" customHeight="1" outlineLevel="1" x14ac:dyDescent="0.3">
      <c r="A36" t="s">
        <v>57</v>
      </c>
      <c r="B36" s="6" t="s">
        <v>13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>
        <f t="shared" si="1"/>
        <v>0</v>
      </c>
      <c r="P36" s="32">
        <f t="shared" si="2"/>
        <v>0</v>
      </c>
    </row>
    <row r="37" spans="1:16" ht="14.1" customHeight="1" outlineLevel="1" x14ac:dyDescent="0.3">
      <c r="A37" t="s">
        <v>58</v>
      </c>
      <c r="B37" s="6" t="s">
        <v>34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>
        <f t="shared" si="1"/>
        <v>0</v>
      </c>
      <c r="P37" s="32">
        <f t="shared" si="2"/>
        <v>0</v>
      </c>
    </row>
    <row r="38" spans="1:16" outlineLevel="1" x14ac:dyDescent="0.3">
      <c r="A38" t="s">
        <v>59</v>
      </c>
      <c r="B38" s="6" t="s">
        <v>14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>
        <f t="shared" si="1"/>
        <v>0</v>
      </c>
      <c r="P38" s="32">
        <f t="shared" si="2"/>
        <v>0</v>
      </c>
    </row>
    <row r="39" spans="1:16" ht="15.6" customHeight="1" outlineLevel="1" x14ac:dyDescent="0.3">
      <c r="A39" t="s">
        <v>155</v>
      </c>
      <c r="B39" s="9" t="s">
        <v>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>
        <f t="shared" si="1"/>
        <v>0</v>
      </c>
      <c r="P39" s="32">
        <f t="shared" si="2"/>
        <v>0</v>
      </c>
    </row>
    <row r="40" spans="1:16" outlineLevel="1" x14ac:dyDescent="0.3">
      <c r="A40" t="s">
        <v>156</v>
      </c>
      <c r="B40" s="9" t="s">
        <v>27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>
        <f t="shared" si="1"/>
        <v>0</v>
      </c>
      <c r="P40" s="32">
        <f t="shared" si="2"/>
        <v>0</v>
      </c>
    </row>
    <row r="41" spans="1:16" outlineLevel="1" x14ac:dyDescent="0.3">
      <c r="A41" t="s">
        <v>157</v>
      </c>
      <c r="B41" s="9" t="s">
        <v>150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>
        <f t="shared" si="1"/>
        <v>0</v>
      </c>
      <c r="P41" s="32">
        <f t="shared" si="2"/>
        <v>0</v>
      </c>
    </row>
    <row r="42" spans="1:16" x14ac:dyDescent="0.3">
      <c r="A42" s="2" t="s">
        <v>60</v>
      </c>
      <c r="B42" s="7" t="s">
        <v>3</v>
      </c>
      <c r="C42" s="19">
        <f>SUM(C43:C46)</f>
        <v>0</v>
      </c>
      <c r="D42" s="19">
        <f t="shared" ref="D42:N42" si="11">SUM(D43:D46)</f>
        <v>0</v>
      </c>
      <c r="E42" s="19">
        <f t="shared" si="11"/>
        <v>0</v>
      </c>
      <c r="F42" s="19">
        <f t="shared" si="11"/>
        <v>0</v>
      </c>
      <c r="G42" s="19">
        <f t="shared" si="11"/>
        <v>0</v>
      </c>
      <c r="H42" s="19">
        <f t="shared" si="11"/>
        <v>0</v>
      </c>
      <c r="I42" s="19">
        <f t="shared" si="11"/>
        <v>0</v>
      </c>
      <c r="J42" s="19">
        <f t="shared" si="11"/>
        <v>0</v>
      </c>
      <c r="K42" s="19">
        <f t="shared" si="11"/>
        <v>0</v>
      </c>
      <c r="L42" s="19">
        <f t="shared" si="11"/>
        <v>0</v>
      </c>
      <c r="M42" s="19">
        <f t="shared" si="11"/>
        <v>0</v>
      </c>
      <c r="N42" s="19">
        <f t="shared" si="11"/>
        <v>0</v>
      </c>
      <c r="O42" s="19">
        <f t="shared" si="1"/>
        <v>0</v>
      </c>
      <c r="P42" s="31">
        <f t="shared" si="2"/>
        <v>0</v>
      </c>
    </row>
    <row r="43" spans="1:16" outlineLevel="1" x14ac:dyDescent="0.3">
      <c r="A43" t="s">
        <v>61</v>
      </c>
      <c r="B43" s="9" t="s">
        <v>32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>
        <f t="shared" si="1"/>
        <v>0</v>
      </c>
      <c r="P43" s="32">
        <f t="shared" si="2"/>
        <v>0</v>
      </c>
    </row>
    <row r="44" spans="1:16" outlineLevel="1" x14ac:dyDescent="0.3">
      <c r="A44" t="s">
        <v>62</v>
      </c>
      <c r="B44" s="13" t="s">
        <v>28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>
        <f t="shared" si="1"/>
        <v>0</v>
      </c>
      <c r="P44" s="32">
        <f t="shared" si="2"/>
        <v>0</v>
      </c>
    </row>
    <row r="45" spans="1:16" outlineLevel="1" x14ac:dyDescent="0.3">
      <c r="A45" t="s">
        <v>77</v>
      </c>
      <c r="B45" s="13" t="s">
        <v>29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>
        <f t="shared" si="1"/>
        <v>0</v>
      </c>
      <c r="P45" s="32">
        <f t="shared" si="2"/>
        <v>0</v>
      </c>
    </row>
    <row r="46" spans="1:16" outlineLevel="1" x14ac:dyDescent="0.3">
      <c r="A46" t="s">
        <v>158</v>
      </c>
      <c r="B46" s="13" t="s">
        <v>33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>
        <f t="shared" si="1"/>
        <v>0</v>
      </c>
      <c r="P46" s="32">
        <f t="shared" si="2"/>
        <v>0</v>
      </c>
    </row>
    <row r="47" spans="1:16" x14ac:dyDescent="0.3">
      <c r="A47" s="2" t="s">
        <v>63</v>
      </c>
      <c r="B47" s="7" t="s">
        <v>31</v>
      </c>
      <c r="C47" s="19">
        <f>SUM(C48:C50)</f>
        <v>0</v>
      </c>
      <c r="D47" s="19">
        <f t="shared" ref="D47:N47" si="12">SUM(D48:D50)</f>
        <v>0</v>
      </c>
      <c r="E47" s="19">
        <f t="shared" si="12"/>
        <v>0</v>
      </c>
      <c r="F47" s="19">
        <f t="shared" si="12"/>
        <v>0</v>
      </c>
      <c r="G47" s="19">
        <f t="shared" si="12"/>
        <v>0</v>
      </c>
      <c r="H47" s="19">
        <f t="shared" si="12"/>
        <v>0</v>
      </c>
      <c r="I47" s="19">
        <f t="shared" si="12"/>
        <v>0</v>
      </c>
      <c r="J47" s="19">
        <f t="shared" si="12"/>
        <v>0</v>
      </c>
      <c r="K47" s="19">
        <f t="shared" si="12"/>
        <v>0</v>
      </c>
      <c r="L47" s="19">
        <f t="shared" si="12"/>
        <v>0</v>
      </c>
      <c r="M47" s="19">
        <f t="shared" si="12"/>
        <v>0</v>
      </c>
      <c r="N47" s="19">
        <f t="shared" si="12"/>
        <v>0</v>
      </c>
      <c r="O47" s="19">
        <f t="shared" si="1"/>
        <v>0</v>
      </c>
      <c r="P47" s="31">
        <f t="shared" si="2"/>
        <v>0</v>
      </c>
    </row>
    <row r="48" spans="1:16" outlineLevel="1" x14ac:dyDescent="0.3">
      <c r="A48" t="s">
        <v>64</v>
      </c>
      <c r="B48" s="13" t="s">
        <v>39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>
        <f t="shared" si="1"/>
        <v>0</v>
      </c>
      <c r="P48" s="32">
        <f t="shared" si="2"/>
        <v>0</v>
      </c>
    </row>
    <row r="49" spans="1:16" outlineLevel="1" x14ac:dyDescent="0.3">
      <c r="A49" t="s">
        <v>65</v>
      </c>
      <c r="B49" s="13" t="s">
        <v>76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>
        <f t="shared" si="1"/>
        <v>0</v>
      </c>
      <c r="P49" s="32">
        <f t="shared" si="2"/>
        <v>0</v>
      </c>
    </row>
    <row r="50" spans="1:16" outlineLevel="1" x14ac:dyDescent="0.3">
      <c r="A50" t="s">
        <v>66</v>
      </c>
      <c r="B50" s="13" t="s">
        <v>78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>
        <f t="shared" si="1"/>
        <v>0</v>
      </c>
      <c r="P50" s="32">
        <f t="shared" si="2"/>
        <v>0</v>
      </c>
    </row>
    <row r="51" spans="1:16" x14ac:dyDescent="0.3">
      <c r="A51" s="2" t="s">
        <v>67</v>
      </c>
      <c r="B51" s="16" t="s">
        <v>17</v>
      </c>
      <c r="C51" s="19">
        <f>SUM(C52:C56)</f>
        <v>0</v>
      </c>
      <c r="D51" s="19">
        <f t="shared" ref="D51:M51" si="13">SUM(D52:D56)</f>
        <v>0</v>
      </c>
      <c r="E51" s="19">
        <f t="shared" si="13"/>
        <v>0</v>
      </c>
      <c r="F51" s="19">
        <f t="shared" si="13"/>
        <v>0</v>
      </c>
      <c r="G51" s="19">
        <f t="shared" si="13"/>
        <v>0</v>
      </c>
      <c r="H51" s="19">
        <f t="shared" si="13"/>
        <v>0</v>
      </c>
      <c r="I51" s="19">
        <f t="shared" si="13"/>
        <v>0</v>
      </c>
      <c r="J51" s="19">
        <f t="shared" si="13"/>
        <v>0</v>
      </c>
      <c r="K51" s="19">
        <f t="shared" si="13"/>
        <v>0</v>
      </c>
      <c r="L51" s="19">
        <f t="shared" si="13"/>
        <v>0</v>
      </c>
      <c r="M51" s="19">
        <f t="shared" si="13"/>
        <v>0</v>
      </c>
      <c r="N51" s="19">
        <f>SUM(N52:N56)</f>
        <v>0</v>
      </c>
      <c r="O51" s="19">
        <f t="shared" si="1"/>
        <v>0</v>
      </c>
      <c r="P51" s="31">
        <f t="shared" si="2"/>
        <v>0</v>
      </c>
    </row>
    <row r="52" spans="1:16" outlineLevel="1" x14ac:dyDescent="0.3">
      <c r="A52" t="s">
        <v>68</v>
      </c>
      <c r="B52" s="15" t="s">
        <v>18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>
        <f t="shared" si="1"/>
        <v>0</v>
      </c>
      <c r="P52" s="32">
        <f t="shared" si="2"/>
        <v>0</v>
      </c>
    </row>
    <row r="53" spans="1:16" outlineLevel="1" x14ac:dyDescent="0.3">
      <c r="A53" t="s">
        <v>81</v>
      </c>
      <c r="B53" s="15" t="s">
        <v>149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>
        <f t="shared" si="1"/>
        <v>0</v>
      </c>
      <c r="P53" s="32">
        <f t="shared" si="2"/>
        <v>0</v>
      </c>
    </row>
    <row r="54" spans="1:16" outlineLevel="1" x14ac:dyDescent="0.3">
      <c r="A54" t="s">
        <v>82</v>
      </c>
      <c r="B54" s="15" t="s">
        <v>40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>
        <f t="shared" si="1"/>
        <v>0</v>
      </c>
      <c r="P54" s="32">
        <f t="shared" si="2"/>
        <v>0</v>
      </c>
    </row>
    <row r="55" spans="1:16" outlineLevel="1" x14ac:dyDescent="0.3">
      <c r="A55" t="s">
        <v>83</v>
      </c>
      <c r="B55" s="15" t="s">
        <v>26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>
        <f t="shared" si="1"/>
        <v>0</v>
      </c>
      <c r="P55" s="32">
        <f t="shared" si="2"/>
        <v>0</v>
      </c>
    </row>
    <row r="56" spans="1:16" outlineLevel="1" x14ac:dyDescent="0.3">
      <c r="A56" t="s">
        <v>84</v>
      </c>
      <c r="B56" s="15" t="s">
        <v>35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>
        <f t="shared" si="1"/>
        <v>0</v>
      </c>
      <c r="P56" s="32">
        <f t="shared" si="2"/>
        <v>0</v>
      </c>
    </row>
    <row r="57" spans="1:16" x14ac:dyDescent="0.3">
      <c r="A57" s="2" t="s">
        <v>74</v>
      </c>
      <c r="B57" s="14" t="s">
        <v>99</v>
      </c>
      <c r="C57" s="19">
        <f>SUM(C58:C69)</f>
        <v>0</v>
      </c>
      <c r="D57" s="19">
        <f t="shared" ref="D57:N57" si="14">SUM(D58:D69)</f>
        <v>0</v>
      </c>
      <c r="E57" s="19">
        <f t="shared" si="14"/>
        <v>0</v>
      </c>
      <c r="F57" s="19">
        <f t="shared" si="14"/>
        <v>0</v>
      </c>
      <c r="G57" s="19">
        <f t="shared" si="14"/>
        <v>0</v>
      </c>
      <c r="H57" s="19">
        <f t="shared" si="14"/>
        <v>0</v>
      </c>
      <c r="I57" s="19">
        <f t="shared" si="14"/>
        <v>0</v>
      </c>
      <c r="J57" s="19">
        <f t="shared" si="14"/>
        <v>0</v>
      </c>
      <c r="K57" s="19">
        <f t="shared" si="14"/>
        <v>0</v>
      </c>
      <c r="L57" s="19">
        <f t="shared" si="14"/>
        <v>0</v>
      </c>
      <c r="M57" s="19">
        <f t="shared" si="14"/>
        <v>0</v>
      </c>
      <c r="N57" s="19">
        <f t="shared" si="14"/>
        <v>0</v>
      </c>
      <c r="O57" s="19">
        <f t="shared" si="1"/>
        <v>0</v>
      </c>
      <c r="P57" s="31">
        <f t="shared" si="2"/>
        <v>0</v>
      </c>
    </row>
    <row r="58" spans="1:16" x14ac:dyDescent="0.3">
      <c r="A58" t="s">
        <v>75</v>
      </c>
      <c r="B58" s="47" t="s">
        <v>181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>
        <f t="shared" si="1"/>
        <v>0</v>
      </c>
      <c r="P58" s="32">
        <f t="shared" si="2"/>
        <v>0</v>
      </c>
    </row>
    <row r="59" spans="1:16" outlineLevel="1" x14ac:dyDescent="0.3">
      <c r="A59" t="s">
        <v>85</v>
      </c>
      <c r="B59" s="15" t="s">
        <v>15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>
        <f t="shared" si="1"/>
        <v>0</v>
      </c>
      <c r="P59" s="32">
        <f t="shared" si="2"/>
        <v>0</v>
      </c>
    </row>
    <row r="60" spans="1:16" outlineLevel="1" x14ac:dyDescent="0.3">
      <c r="A60" t="s">
        <v>86</v>
      </c>
      <c r="B60" s="6" t="s">
        <v>16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>
        <f t="shared" si="1"/>
        <v>0</v>
      </c>
      <c r="P60" s="32">
        <f t="shared" si="2"/>
        <v>0</v>
      </c>
    </row>
    <row r="61" spans="1:16" outlineLevel="1" x14ac:dyDescent="0.3">
      <c r="A61" t="s">
        <v>87</v>
      </c>
      <c r="B61" s="15" t="s">
        <v>11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>
        <f t="shared" si="1"/>
        <v>0</v>
      </c>
      <c r="P61" s="32">
        <f t="shared" si="2"/>
        <v>0</v>
      </c>
    </row>
    <row r="62" spans="1:16" outlineLevel="1" x14ac:dyDescent="0.3">
      <c r="A62" t="s">
        <v>88</v>
      </c>
      <c r="B62" s="15" t="s">
        <v>111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>
        <f t="shared" si="1"/>
        <v>0</v>
      </c>
      <c r="P62" s="32">
        <f t="shared" si="2"/>
        <v>0</v>
      </c>
    </row>
    <row r="63" spans="1:16" outlineLevel="1" x14ac:dyDescent="0.3">
      <c r="A63" t="s">
        <v>89</v>
      </c>
      <c r="B63" s="15" t="s">
        <v>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>
        <f t="shared" si="1"/>
        <v>0</v>
      </c>
      <c r="P63" s="32">
        <f t="shared" si="2"/>
        <v>0</v>
      </c>
    </row>
    <row r="64" spans="1:16" outlineLevel="1" x14ac:dyDescent="0.3">
      <c r="A64" t="s">
        <v>90</v>
      </c>
      <c r="B64" s="15" t="s">
        <v>6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>
        <f t="shared" si="1"/>
        <v>0</v>
      </c>
      <c r="P64" s="32">
        <f t="shared" si="2"/>
        <v>0</v>
      </c>
    </row>
    <row r="65" spans="1:16" outlineLevel="1" x14ac:dyDescent="0.3">
      <c r="A65" t="s">
        <v>91</v>
      </c>
      <c r="B65" s="15" t="s">
        <v>9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>
        <f t="shared" si="1"/>
        <v>0</v>
      </c>
      <c r="P65" s="32">
        <f t="shared" si="2"/>
        <v>0</v>
      </c>
    </row>
    <row r="66" spans="1:16" outlineLevel="1" x14ac:dyDescent="0.3">
      <c r="A66" t="s">
        <v>92</v>
      </c>
      <c r="B66" s="15" t="s">
        <v>10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>
        <f t="shared" si="1"/>
        <v>0</v>
      </c>
      <c r="P66" s="32">
        <f t="shared" si="2"/>
        <v>0</v>
      </c>
    </row>
    <row r="67" spans="1:16" outlineLevel="1" x14ac:dyDescent="0.3">
      <c r="A67" t="s">
        <v>93</v>
      </c>
      <c r="B67" s="15" t="s">
        <v>24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>
        <f t="shared" si="1"/>
        <v>0</v>
      </c>
      <c r="P67" s="32">
        <f t="shared" si="2"/>
        <v>0</v>
      </c>
    </row>
    <row r="68" spans="1:16" outlineLevel="1" x14ac:dyDescent="0.3">
      <c r="A68" t="s">
        <v>117</v>
      </c>
      <c r="B68" s="15" t="s">
        <v>25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>
        <f t="shared" si="1"/>
        <v>0</v>
      </c>
      <c r="P68" s="32">
        <f t="shared" si="2"/>
        <v>0</v>
      </c>
    </row>
    <row r="69" spans="1:16" outlineLevel="1" x14ac:dyDescent="0.3">
      <c r="A69" t="s">
        <v>180</v>
      </c>
      <c r="B69" s="15" t="s">
        <v>116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>
        <f t="shared" si="1"/>
        <v>0</v>
      </c>
      <c r="P69" s="32">
        <f t="shared" si="2"/>
        <v>0</v>
      </c>
    </row>
    <row r="70" spans="1:16" x14ac:dyDescent="0.3">
      <c r="A70" s="23" t="s">
        <v>112</v>
      </c>
      <c r="B70" s="24" t="s">
        <v>122</v>
      </c>
      <c r="C70" s="19">
        <f>SUM(C71)</f>
        <v>0</v>
      </c>
      <c r="D70" s="19">
        <f t="shared" ref="D70:N70" si="15">SUM(D71)</f>
        <v>0</v>
      </c>
      <c r="E70" s="19">
        <f t="shared" si="15"/>
        <v>0</v>
      </c>
      <c r="F70" s="19">
        <f t="shared" si="15"/>
        <v>0</v>
      </c>
      <c r="G70" s="19">
        <f t="shared" si="15"/>
        <v>0</v>
      </c>
      <c r="H70" s="19">
        <f t="shared" si="15"/>
        <v>0</v>
      </c>
      <c r="I70" s="19">
        <f t="shared" si="15"/>
        <v>0</v>
      </c>
      <c r="J70" s="19">
        <f t="shared" si="15"/>
        <v>0</v>
      </c>
      <c r="K70" s="19">
        <f t="shared" si="15"/>
        <v>0</v>
      </c>
      <c r="L70" s="19">
        <f t="shared" si="15"/>
        <v>0</v>
      </c>
      <c r="M70" s="19">
        <f t="shared" si="15"/>
        <v>0</v>
      </c>
      <c r="N70" s="19">
        <f t="shared" si="15"/>
        <v>0</v>
      </c>
      <c r="O70" s="19">
        <f t="shared" si="1"/>
        <v>0</v>
      </c>
      <c r="P70" s="31">
        <f t="shared" si="2"/>
        <v>0</v>
      </c>
    </row>
    <row r="71" spans="1:16" outlineLevel="1" x14ac:dyDescent="0.3">
      <c r="A71" s="25" t="s">
        <v>69</v>
      </c>
      <c r="B71" s="26" t="s">
        <v>123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>
        <f t="shared" ref="O71:O88" si="16">SUM(C71:N71)</f>
        <v>0</v>
      </c>
      <c r="P71" s="32">
        <f t="shared" ref="P71:P88" si="17">IFERROR(O71/$O$4,0)</f>
        <v>0</v>
      </c>
    </row>
    <row r="72" spans="1:16" x14ac:dyDescent="0.3">
      <c r="A72" s="5" t="s">
        <v>159</v>
      </c>
      <c r="B72" s="16" t="s">
        <v>19</v>
      </c>
      <c r="C72" s="19">
        <f>SUM(C73)</f>
        <v>0</v>
      </c>
      <c r="D72" s="19">
        <f t="shared" ref="D72:N72" si="18">SUM(D73)</f>
        <v>0</v>
      </c>
      <c r="E72" s="19">
        <f t="shared" si="18"/>
        <v>0</v>
      </c>
      <c r="F72" s="19">
        <f t="shared" si="18"/>
        <v>0</v>
      </c>
      <c r="G72" s="19">
        <f t="shared" si="18"/>
        <v>0</v>
      </c>
      <c r="H72" s="19">
        <f t="shared" si="18"/>
        <v>0</v>
      </c>
      <c r="I72" s="19">
        <f t="shared" si="18"/>
        <v>0</v>
      </c>
      <c r="J72" s="19">
        <f t="shared" si="18"/>
        <v>0</v>
      </c>
      <c r="K72" s="19">
        <f t="shared" si="18"/>
        <v>0</v>
      </c>
      <c r="L72" s="19">
        <f t="shared" si="18"/>
        <v>0</v>
      </c>
      <c r="M72" s="19">
        <f t="shared" si="18"/>
        <v>0</v>
      </c>
      <c r="N72" s="19">
        <f t="shared" si="18"/>
        <v>0</v>
      </c>
      <c r="O72" s="19">
        <f t="shared" si="16"/>
        <v>0</v>
      </c>
      <c r="P72" s="31">
        <f t="shared" si="17"/>
        <v>0</v>
      </c>
    </row>
    <row r="73" spans="1:16" outlineLevel="1" x14ac:dyDescent="0.3">
      <c r="A73" t="s">
        <v>70</v>
      </c>
      <c r="B73" s="15" t="s">
        <v>124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>
        <f t="shared" si="16"/>
        <v>0</v>
      </c>
      <c r="P73" s="32">
        <f t="shared" si="17"/>
        <v>0</v>
      </c>
    </row>
    <row r="74" spans="1:16" x14ac:dyDescent="0.3">
      <c r="B74" s="10" t="s">
        <v>36</v>
      </c>
      <c r="C74" s="21">
        <f>C33-(C34+C42+C47+C51+C57+C70+C72)</f>
        <v>0</v>
      </c>
      <c r="D74" s="21">
        <f t="shared" ref="D74:N74" si="19">D33-(D34+D42+D47+D51+D57+D70+D72)</f>
        <v>0</v>
      </c>
      <c r="E74" s="21">
        <f t="shared" si="19"/>
        <v>0</v>
      </c>
      <c r="F74" s="21">
        <f t="shared" si="19"/>
        <v>0</v>
      </c>
      <c r="G74" s="21">
        <f t="shared" si="19"/>
        <v>0</v>
      </c>
      <c r="H74" s="21">
        <f t="shared" si="19"/>
        <v>0</v>
      </c>
      <c r="I74" s="21">
        <f t="shared" si="19"/>
        <v>0</v>
      </c>
      <c r="J74" s="21">
        <f t="shared" si="19"/>
        <v>0</v>
      </c>
      <c r="K74" s="21">
        <f t="shared" si="19"/>
        <v>0</v>
      </c>
      <c r="L74" s="21">
        <f t="shared" si="19"/>
        <v>0</v>
      </c>
      <c r="M74" s="21">
        <f t="shared" si="19"/>
        <v>0</v>
      </c>
      <c r="N74" s="21">
        <f t="shared" si="19"/>
        <v>0</v>
      </c>
      <c r="O74" s="21">
        <f t="shared" si="16"/>
        <v>0</v>
      </c>
      <c r="P74" s="33">
        <f t="shared" si="17"/>
        <v>0</v>
      </c>
    </row>
    <row r="75" spans="1:16" x14ac:dyDescent="0.3">
      <c r="A75" s="2" t="s">
        <v>71</v>
      </c>
      <c r="B75" s="8" t="s">
        <v>20</v>
      </c>
      <c r="C75" s="19">
        <f>SUM(C76)</f>
        <v>0</v>
      </c>
      <c r="D75" s="19">
        <f t="shared" ref="D75:N75" si="20">SUM(D76)</f>
        <v>0</v>
      </c>
      <c r="E75" s="19">
        <f t="shared" si="20"/>
        <v>0</v>
      </c>
      <c r="F75" s="19">
        <f t="shared" si="20"/>
        <v>0</v>
      </c>
      <c r="G75" s="19">
        <f t="shared" si="20"/>
        <v>0</v>
      </c>
      <c r="H75" s="19">
        <f t="shared" si="20"/>
        <v>0</v>
      </c>
      <c r="I75" s="19">
        <f t="shared" si="20"/>
        <v>0</v>
      </c>
      <c r="J75" s="19">
        <f t="shared" si="20"/>
        <v>0</v>
      </c>
      <c r="K75" s="19">
        <f t="shared" si="20"/>
        <v>0</v>
      </c>
      <c r="L75" s="19">
        <f t="shared" si="20"/>
        <v>0</v>
      </c>
      <c r="M75" s="19">
        <f t="shared" si="20"/>
        <v>0</v>
      </c>
      <c r="N75" s="19">
        <f t="shared" si="20"/>
        <v>0</v>
      </c>
      <c r="O75" s="19">
        <f t="shared" si="16"/>
        <v>0</v>
      </c>
      <c r="P75" s="31">
        <f t="shared" si="17"/>
        <v>0</v>
      </c>
    </row>
    <row r="76" spans="1:16" outlineLevel="1" x14ac:dyDescent="0.3">
      <c r="A76" t="s">
        <v>102</v>
      </c>
      <c r="B76" s="12" t="s">
        <v>4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>
        <f t="shared" si="16"/>
        <v>0</v>
      </c>
      <c r="P76" s="32">
        <f t="shared" si="17"/>
        <v>0</v>
      </c>
    </row>
    <row r="77" spans="1:16" x14ac:dyDescent="0.3">
      <c r="B77" s="10" t="s">
        <v>100</v>
      </c>
      <c r="C77" s="21">
        <f>C74-C75</f>
        <v>0</v>
      </c>
      <c r="D77" s="21">
        <f t="shared" ref="D77:N77" si="21">D74-D75</f>
        <v>0</v>
      </c>
      <c r="E77" s="21">
        <f t="shared" si="21"/>
        <v>0</v>
      </c>
      <c r="F77" s="21">
        <f t="shared" si="21"/>
        <v>0</v>
      </c>
      <c r="G77" s="21">
        <f t="shared" si="21"/>
        <v>0</v>
      </c>
      <c r="H77" s="21">
        <f t="shared" si="21"/>
        <v>0</v>
      </c>
      <c r="I77" s="21">
        <f t="shared" si="21"/>
        <v>0</v>
      </c>
      <c r="J77" s="21">
        <f t="shared" si="21"/>
        <v>0</v>
      </c>
      <c r="K77" s="21">
        <f t="shared" si="21"/>
        <v>0</v>
      </c>
      <c r="L77" s="21">
        <f t="shared" si="21"/>
        <v>0</v>
      </c>
      <c r="M77" s="21">
        <f t="shared" si="21"/>
        <v>0</v>
      </c>
      <c r="N77" s="21">
        <f t="shared" si="21"/>
        <v>0</v>
      </c>
      <c r="O77" s="21">
        <f t="shared" si="16"/>
        <v>0</v>
      </c>
      <c r="P77" s="33">
        <f t="shared" si="17"/>
        <v>0</v>
      </c>
    </row>
    <row r="78" spans="1:16" x14ac:dyDescent="0.3">
      <c r="A78" s="2" t="s">
        <v>72</v>
      </c>
      <c r="B78" s="8" t="s">
        <v>37</v>
      </c>
      <c r="C78" s="19">
        <f>C79-C80</f>
        <v>0</v>
      </c>
      <c r="D78" s="19">
        <f t="shared" ref="D78:N78" si="22">D79-D80</f>
        <v>0</v>
      </c>
      <c r="E78" s="19">
        <f t="shared" si="22"/>
        <v>0</v>
      </c>
      <c r="F78" s="19">
        <f t="shared" si="22"/>
        <v>0</v>
      </c>
      <c r="G78" s="19">
        <f t="shared" si="22"/>
        <v>0</v>
      </c>
      <c r="H78" s="19">
        <f t="shared" si="22"/>
        <v>0</v>
      </c>
      <c r="I78" s="19">
        <f t="shared" si="22"/>
        <v>0</v>
      </c>
      <c r="J78" s="19">
        <f t="shared" si="22"/>
        <v>0</v>
      </c>
      <c r="K78" s="19">
        <f t="shared" si="22"/>
        <v>0</v>
      </c>
      <c r="L78" s="19">
        <f t="shared" si="22"/>
        <v>0</v>
      </c>
      <c r="M78" s="19">
        <f t="shared" si="22"/>
        <v>0</v>
      </c>
      <c r="N78" s="19">
        <f t="shared" si="22"/>
        <v>0</v>
      </c>
      <c r="O78" s="19">
        <f t="shared" si="16"/>
        <v>0</v>
      </c>
      <c r="P78" s="31">
        <f t="shared" si="17"/>
        <v>0</v>
      </c>
    </row>
    <row r="79" spans="1:16" x14ac:dyDescent="0.3">
      <c r="A79" t="s">
        <v>94</v>
      </c>
      <c r="B79" s="40" t="s">
        <v>125</v>
      </c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0">
        <f t="shared" si="16"/>
        <v>0</v>
      </c>
      <c r="P79" s="32">
        <f t="shared" si="17"/>
        <v>0</v>
      </c>
    </row>
    <row r="80" spans="1:16" x14ac:dyDescent="0.3">
      <c r="A80" t="s">
        <v>95</v>
      </c>
      <c r="B80" s="38" t="s">
        <v>126</v>
      </c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0">
        <f t="shared" si="16"/>
        <v>0</v>
      </c>
      <c r="P80" s="32">
        <f t="shared" si="17"/>
        <v>0</v>
      </c>
    </row>
    <row r="81" spans="1:16" x14ac:dyDescent="0.3">
      <c r="A81" s="2" t="s">
        <v>96</v>
      </c>
      <c r="B81" s="8" t="s">
        <v>38</v>
      </c>
      <c r="C81" s="19">
        <f>C82-C83</f>
        <v>0</v>
      </c>
      <c r="D81" s="19">
        <f t="shared" ref="D81:N81" si="23">D82-D83</f>
        <v>0</v>
      </c>
      <c r="E81" s="19">
        <f t="shared" si="23"/>
        <v>0</v>
      </c>
      <c r="F81" s="19">
        <f t="shared" si="23"/>
        <v>0</v>
      </c>
      <c r="G81" s="19">
        <f t="shared" si="23"/>
        <v>0</v>
      </c>
      <c r="H81" s="19">
        <f t="shared" si="23"/>
        <v>0</v>
      </c>
      <c r="I81" s="19">
        <f t="shared" si="23"/>
        <v>0</v>
      </c>
      <c r="J81" s="19">
        <f t="shared" si="23"/>
        <v>0</v>
      </c>
      <c r="K81" s="19">
        <f t="shared" si="23"/>
        <v>0</v>
      </c>
      <c r="L81" s="19">
        <f t="shared" si="23"/>
        <v>0</v>
      </c>
      <c r="M81" s="19">
        <f t="shared" si="23"/>
        <v>0</v>
      </c>
      <c r="N81" s="19">
        <f t="shared" si="23"/>
        <v>0</v>
      </c>
      <c r="O81" s="19">
        <f t="shared" si="16"/>
        <v>0</v>
      </c>
      <c r="P81" s="31">
        <f t="shared" si="17"/>
        <v>0</v>
      </c>
    </row>
    <row r="82" spans="1:16" x14ac:dyDescent="0.3">
      <c r="A82" t="s">
        <v>97</v>
      </c>
      <c r="B82" s="40" t="s">
        <v>127</v>
      </c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0">
        <f t="shared" si="16"/>
        <v>0</v>
      </c>
      <c r="P82" s="32">
        <f t="shared" si="17"/>
        <v>0</v>
      </c>
    </row>
    <row r="83" spans="1:16" x14ac:dyDescent="0.3">
      <c r="A83" t="s">
        <v>98</v>
      </c>
      <c r="B83" s="38" t="s">
        <v>128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0">
        <f t="shared" si="16"/>
        <v>0</v>
      </c>
      <c r="P83" s="32">
        <f t="shared" si="17"/>
        <v>0</v>
      </c>
    </row>
    <row r="84" spans="1:16" x14ac:dyDescent="0.3">
      <c r="A84" s="2" t="s">
        <v>113</v>
      </c>
      <c r="B84" s="17" t="s">
        <v>101</v>
      </c>
      <c r="C84" s="19">
        <f>C85-SUM(C86:C87)</f>
        <v>0</v>
      </c>
      <c r="D84" s="19">
        <f t="shared" ref="D84:N84" si="24">D85-SUM(D86:D87)</f>
        <v>0</v>
      </c>
      <c r="E84" s="19">
        <f t="shared" si="24"/>
        <v>0</v>
      </c>
      <c r="F84" s="19">
        <f t="shared" si="24"/>
        <v>0</v>
      </c>
      <c r="G84" s="19">
        <f t="shared" si="24"/>
        <v>0</v>
      </c>
      <c r="H84" s="19">
        <f t="shared" si="24"/>
        <v>0</v>
      </c>
      <c r="I84" s="19">
        <f t="shared" si="24"/>
        <v>0</v>
      </c>
      <c r="J84" s="19">
        <f t="shared" si="24"/>
        <v>0</v>
      </c>
      <c r="K84" s="19">
        <f t="shared" si="24"/>
        <v>0</v>
      </c>
      <c r="L84" s="19">
        <f t="shared" si="24"/>
        <v>0</v>
      </c>
      <c r="M84" s="19">
        <f t="shared" si="24"/>
        <v>0</v>
      </c>
      <c r="N84" s="19">
        <f t="shared" si="24"/>
        <v>0</v>
      </c>
      <c r="O84" s="19">
        <f t="shared" si="16"/>
        <v>0</v>
      </c>
      <c r="P84" s="31">
        <f t="shared" si="17"/>
        <v>0</v>
      </c>
    </row>
    <row r="85" spans="1:16" x14ac:dyDescent="0.3">
      <c r="A85" t="s">
        <v>114</v>
      </c>
      <c r="B85" s="40" t="s">
        <v>80</v>
      </c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0">
        <f t="shared" si="16"/>
        <v>0</v>
      </c>
      <c r="P85" s="32">
        <f t="shared" si="17"/>
        <v>0</v>
      </c>
    </row>
    <row r="86" spans="1:16" x14ac:dyDescent="0.3">
      <c r="A86" t="s">
        <v>115</v>
      </c>
      <c r="B86" s="38" t="s">
        <v>162</v>
      </c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0"/>
      <c r="P86" s="32"/>
    </row>
    <row r="87" spans="1:16" x14ac:dyDescent="0.3">
      <c r="A87" t="s">
        <v>163</v>
      </c>
      <c r="B87" s="38" t="s">
        <v>164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0">
        <f t="shared" si="16"/>
        <v>0</v>
      </c>
      <c r="P87" s="32">
        <f t="shared" si="17"/>
        <v>0</v>
      </c>
    </row>
    <row r="88" spans="1:16" x14ac:dyDescent="0.3">
      <c r="B88" s="10" t="s">
        <v>147</v>
      </c>
      <c r="C88" s="21">
        <f>C77+(C78+C81+C84)</f>
        <v>0</v>
      </c>
      <c r="D88" s="21">
        <f t="shared" ref="D88:N88" si="25">D77+(D78+D81+D84)</f>
        <v>0</v>
      </c>
      <c r="E88" s="21">
        <f t="shared" si="25"/>
        <v>0</v>
      </c>
      <c r="F88" s="21">
        <f t="shared" si="25"/>
        <v>0</v>
      </c>
      <c r="G88" s="21">
        <f t="shared" si="25"/>
        <v>0</v>
      </c>
      <c r="H88" s="21">
        <f t="shared" si="25"/>
        <v>0</v>
      </c>
      <c r="I88" s="21">
        <f t="shared" si="25"/>
        <v>0</v>
      </c>
      <c r="J88" s="21">
        <f t="shared" si="25"/>
        <v>0</v>
      </c>
      <c r="K88" s="21">
        <f t="shared" si="25"/>
        <v>0</v>
      </c>
      <c r="L88" s="21">
        <f t="shared" si="25"/>
        <v>0</v>
      </c>
      <c r="M88" s="21">
        <f t="shared" si="25"/>
        <v>0</v>
      </c>
      <c r="N88" s="21">
        <f t="shared" si="25"/>
        <v>0</v>
      </c>
      <c r="O88" s="21">
        <f t="shared" si="16"/>
        <v>0</v>
      </c>
      <c r="P88" s="33">
        <f t="shared" si="17"/>
        <v>0</v>
      </c>
    </row>
    <row r="89" spans="1:16" x14ac:dyDescent="0.3">
      <c r="B89" s="3"/>
    </row>
    <row r="90" spans="1:16" ht="15.6" x14ac:dyDescent="0.3">
      <c r="B90" s="3" t="s">
        <v>148</v>
      </c>
      <c r="C90" s="42" t="s">
        <v>133</v>
      </c>
      <c r="D90" s="42" t="s">
        <v>134</v>
      </c>
      <c r="E90" s="42" t="s">
        <v>135</v>
      </c>
      <c r="F90" s="42" t="s">
        <v>136</v>
      </c>
      <c r="G90" s="42" t="s">
        <v>137</v>
      </c>
      <c r="H90" s="42" t="s">
        <v>138</v>
      </c>
      <c r="I90" s="42" t="s">
        <v>139</v>
      </c>
      <c r="J90" s="42" t="s">
        <v>140</v>
      </c>
      <c r="K90" s="42" t="s">
        <v>141</v>
      </c>
      <c r="L90" s="42" t="s">
        <v>142</v>
      </c>
      <c r="M90" s="42" t="s">
        <v>143</v>
      </c>
      <c r="N90" s="42" t="s">
        <v>144</v>
      </c>
    </row>
    <row r="91" spans="1:16" ht="6.75" customHeight="1" x14ac:dyDescent="0.3"/>
    <row r="92" spans="1:16" x14ac:dyDescent="0.3">
      <c r="B92" s="28" t="s">
        <v>129</v>
      </c>
      <c r="C92" s="36"/>
      <c r="D92" s="35">
        <f>C94</f>
        <v>0</v>
      </c>
      <c r="E92" s="35">
        <f>D94</f>
        <v>0</v>
      </c>
      <c r="F92" s="35">
        <f t="shared" ref="F92:N92" si="26">E94</f>
        <v>0</v>
      </c>
      <c r="G92" s="35">
        <f t="shared" si="26"/>
        <v>0</v>
      </c>
      <c r="H92" s="35">
        <f t="shared" si="26"/>
        <v>0</v>
      </c>
      <c r="I92" s="35">
        <f t="shared" si="26"/>
        <v>0</v>
      </c>
      <c r="J92" s="35">
        <f t="shared" si="26"/>
        <v>0</v>
      </c>
      <c r="K92" s="35">
        <f t="shared" si="26"/>
        <v>0</v>
      </c>
      <c r="L92" s="35">
        <f t="shared" si="26"/>
        <v>0</v>
      </c>
      <c r="M92" s="35">
        <f t="shared" si="26"/>
        <v>0</v>
      </c>
      <c r="N92" s="35">
        <f t="shared" si="26"/>
        <v>0</v>
      </c>
    </row>
    <row r="93" spans="1:16" x14ac:dyDescent="0.3">
      <c r="C93"/>
    </row>
    <row r="94" spans="1:16" x14ac:dyDescent="0.3">
      <c r="B94" s="28" t="s">
        <v>130</v>
      </c>
      <c r="C94" s="35">
        <f>C88+C92</f>
        <v>0</v>
      </c>
      <c r="D94" s="35">
        <f t="shared" ref="D94:N94" si="27">D88+D92</f>
        <v>0</v>
      </c>
      <c r="E94" s="35">
        <f t="shared" si="27"/>
        <v>0</v>
      </c>
      <c r="F94" s="35">
        <f t="shared" si="27"/>
        <v>0</v>
      </c>
      <c r="G94" s="35">
        <f t="shared" si="27"/>
        <v>0</v>
      </c>
      <c r="H94" s="35">
        <f t="shared" si="27"/>
        <v>0</v>
      </c>
      <c r="I94" s="35">
        <f t="shared" si="27"/>
        <v>0</v>
      </c>
      <c r="J94" s="35">
        <f t="shared" si="27"/>
        <v>0</v>
      </c>
      <c r="K94" s="35">
        <f t="shared" si="27"/>
        <v>0</v>
      </c>
      <c r="L94" s="35">
        <f t="shared" si="27"/>
        <v>0</v>
      </c>
      <c r="M94" s="35">
        <f t="shared" si="27"/>
        <v>0</v>
      </c>
      <c r="N94" s="35">
        <f t="shared" si="27"/>
        <v>0</v>
      </c>
    </row>
    <row r="151" spans="2:2" x14ac:dyDescent="0.3">
      <c r="B151" s="4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6630-2CCC-4AB6-8E3A-3F4B008AF4AC}">
  <dimension ref="A1:CB141"/>
  <sheetViews>
    <sheetView showGridLines="0" zoomScale="110" zoomScaleNormal="110" workbookViewId="0"/>
  </sheetViews>
  <sheetFormatPr defaultRowHeight="14.4" outlineLevelRow="1" outlineLevelCol="1" x14ac:dyDescent="0.3"/>
  <cols>
    <col min="1" max="1" width="5.5546875" customWidth="1"/>
    <col min="2" max="2" width="49.5546875" customWidth="1"/>
    <col min="3" max="3" width="12.5546875" style="18" customWidth="1" outlineLevel="1"/>
    <col min="4" max="14" width="12.5546875" customWidth="1" outlineLevel="1"/>
    <col min="15" max="15" width="15" customWidth="1" outlineLevel="1"/>
    <col min="16" max="16" width="11.109375" customWidth="1" outlineLevel="1"/>
  </cols>
  <sheetData>
    <row r="1" spans="1:16" ht="33" customHeight="1" x14ac:dyDescent="0.3"/>
    <row r="2" spans="1:16" ht="15.6" x14ac:dyDescent="0.3">
      <c r="B2" s="43" t="s">
        <v>169</v>
      </c>
      <c r="C2" s="43" t="s">
        <v>133</v>
      </c>
      <c r="D2" s="43" t="s">
        <v>134</v>
      </c>
      <c r="E2" s="43" t="s">
        <v>135</v>
      </c>
      <c r="F2" s="43" t="s">
        <v>136</v>
      </c>
      <c r="G2" s="43" t="s">
        <v>137</v>
      </c>
      <c r="H2" s="43" t="s">
        <v>138</v>
      </c>
      <c r="I2" s="43" t="s">
        <v>139</v>
      </c>
      <c r="J2" s="43" t="s">
        <v>140</v>
      </c>
      <c r="K2" s="43" t="s">
        <v>141</v>
      </c>
      <c r="L2" s="43" t="s">
        <v>142</v>
      </c>
      <c r="M2" s="43" t="s">
        <v>143</v>
      </c>
      <c r="N2" s="43" t="s">
        <v>144</v>
      </c>
      <c r="O2" s="44" t="s">
        <v>145</v>
      </c>
      <c r="P2" s="44" t="s">
        <v>146</v>
      </c>
    </row>
    <row r="3" spans="1:16" x14ac:dyDescent="0.3">
      <c r="B3" t="s">
        <v>170</v>
      </c>
    </row>
    <row r="4" spans="1:16" x14ac:dyDescent="0.3">
      <c r="A4" s="2" t="s">
        <v>41</v>
      </c>
      <c r="B4" s="8" t="s">
        <v>174</v>
      </c>
      <c r="C4" s="19">
        <f>SUM(C5:C9)</f>
        <v>0</v>
      </c>
      <c r="D4" s="19">
        <f t="shared" ref="D4:N4" si="0">SUM(D5:D9)</f>
        <v>0</v>
      </c>
      <c r="E4" s="19">
        <f t="shared" si="0"/>
        <v>0</v>
      </c>
      <c r="F4" s="19">
        <f t="shared" si="0"/>
        <v>0</v>
      </c>
      <c r="G4" s="19">
        <f t="shared" si="0"/>
        <v>0</v>
      </c>
      <c r="H4" s="19">
        <f t="shared" si="0"/>
        <v>0</v>
      </c>
      <c r="I4" s="19">
        <f t="shared" si="0"/>
        <v>0</v>
      </c>
      <c r="J4" s="19">
        <f t="shared" si="0"/>
        <v>0</v>
      </c>
      <c r="K4" s="19">
        <f t="shared" si="0"/>
        <v>0</v>
      </c>
      <c r="L4" s="19">
        <f t="shared" si="0"/>
        <v>0</v>
      </c>
      <c r="M4" s="19">
        <f t="shared" si="0"/>
        <v>0</v>
      </c>
      <c r="N4" s="19">
        <f t="shared" si="0"/>
        <v>0</v>
      </c>
      <c r="O4" s="19">
        <f>SUM(C4:N4)</f>
        <v>0</v>
      </c>
      <c r="P4" s="31">
        <f>IFERROR(O4/$O$4,0)</f>
        <v>0</v>
      </c>
    </row>
    <row r="5" spans="1:16" outlineLevel="1" x14ac:dyDescent="0.3">
      <c r="A5" t="s">
        <v>107</v>
      </c>
      <c r="B5" s="6" t="s">
        <v>175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>
        <f t="shared" ref="O5:O71" si="1">SUM(C5:N5)</f>
        <v>0</v>
      </c>
      <c r="P5" s="32">
        <f t="shared" ref="P5:P71" si="2">IFERROR(O5/$O$4,0)</f>
        <v>0</v>
      </c>
    </row>
    <row r="6" spans="1:16" outlineLevel="1" x14ac:dyDescent="0.3">
      <c r="A6" t="s">
        <v>108</v>
      </c>
      <c r="B6" s="6" t="s">
        <v>176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>
        <f t="shared" si="1"/>
        <v>0</v>
      </c>
      <c r="P6" s="32">
        <f t="shared" si="2"/>
        <v>0</v>
      </c>
    </row>
    <row r="7" spans="1:16" outlineLevel="1" x14ac:dyDescent="0.3">
      <c r="A7" t="s">
        <v>109</v>
      </c>
      <c r="B7" s="6" t="s">
        <v>177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>
        <f t="shared" si="1"/>
        <v>0</v>
      </c>
      <c r="P7" s="32">
        <f t="shared" si="2"/>
        <v>0</v>
      </c>
    </row>
    <row r="8" spans="1:16" outlineLevel="1" x14ac:dyDescent="0.3">
      <c r="A8" t="s">
        <v>120</v>
      </c>
      <c r="B8" s="6" t="s">
        <v>178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>
        <f t="shared" si="1"/>
        <v>0</v>
      </c>
      <c r="P8" s="32">
        <f t="shared" si="2"/>
        <v>0</v>
      </c>
    </row>
    <row r="9" spans="1:16" outlineLevel="1" x14ac:dyDescent="0.3">
      <c r="A9" t="s">
        <v>161</v>
      </c>
      <c r="B9" s="6" t="s">
        <v>171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>
        <f t="shared" si="1"/>
        <v>0</v>
      </c>
      <c r="P9" s="32">
        <f t="shared" si="2"/>
        <v>0</v>
      </c>
    </row>
    <row r="10" spans="1:16" x14ac:dyDescent="0.3">
      <c r="A10" s="2"/>
      <c r="B10" s="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>
        <f t="shared" si="1"/>
        <v>0</v>
      </c>
      <c r="P10" s="32">
        <f t="shared" si="2"/>
        <v>0</v>
      </c>
    </row>
    <row r="11" spans="1:16" x14ac:dyDescent="0.3">
      <c r="A11" s="2" t="s">
        <v>42</v>
      </c>
      <c r="B11" s="8" t="s">
        <v>119</v>
      </c>
      <c r="C11" s="19">
        <f>SUM(C12:C14)</f>
        <v>0</v>
      </c>
      <c r="D11" s="19">
        <f t="shared" ref="D11:N11" si="3">SUM(D12:D14)</f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19">
        <f t="shared" si="3"/>
        <v>0</v>
      </c>
      <c r="N11" s="19">
        <f t="shared" si="3"/>
        <v>0</v>
      </c>
      <c r="O11" s="19">
        <f t="shared" si="1"/>
        <v>0</v>
      </c>
      <c r="P11" s="31">
        <f t="shared" si="2"/>
        <v>0</v>
      </c>
    </row>
    <row r="12" spans="1:16" outlineLevel="1" x14ac:dyDescent="0.3">
      <c r="A12" t="s">
        <v>43</v>
      </c>
      <c r="B12" s="9" t="s">
        <v>21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>
        <f t="shared" si="1"/>
        <v>0</v>
      </c>
      <c r="P12" s="32">
        <f t="shared" si="2"/>
        <v>0</v>
      </c>
    </row>
    <row r="13" spans="1:16" outlineLevel="1" x14ac:dyDescent="0.3">
      <c r="A13" t="s">
        <v>44</v>
      </c>
      <c r="B13" s="9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>
        <f t="shared" si="1"/>
        <v>0</v>
      </c>
      <c r="P13" s="32">
        <f t="shared" si="2"/>
        <v>0</v>
      </c>
    </row>
    <row r="14" spans="1:16" outlineLevel="1" x14ac:dyDescent="0.3">
      <c r="A14" t="s">
        <v>45</v>
      </c>
      <c r="B14" s="9" t="s">
        <v>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>
        <f t="shared" si="1"/>
        <v>0</v>
      </c>
      <c r="P14" s="32">
        <f t="shared" si="2"/>
        <v>0</v>
      </c>
    </row>
    <row r="15" spans="1:16" outlineLevel="1" x14ac:dyDescent="0.3">
      <c r="A15" t="s">
        <v>172</v>
      </c>
      <c r="B15" s="45" t="s">
        <v>173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>
        <f t="shared" ref="O15" si="4">SUM(C15:N15)</f>
        <v>0</v>
      </c>
      <c r="P15" s="32">
        <f t="shared" ref="P15" si="5">IFERROR(O15/$O$4,0)</f>
        <v>0</v>
      </c>
    </row>
    <row r="16" spans="1:16" x14ac:dyDescent="0.3">
      <c r="B16" s="10" t="s">
        <v>5</v>
      </c>
      <c r="C16" s="21">
        <f t="shared" ref="C16:N16" si="6">C4-C11</f>
        <v>0</v>
      </c>
      <c r="D16" s="21">
        <f t="shared" si="6"/>
        <v>0</v>
      </c>
      <c r="E16" s="21">
        <f t="shared" si="6"/>
        <v>0</v>
      </c>
      <c r="F16" s="21">
        <f t="shared" si="6"/>
        <v>0</v>
      </c>
      <c r="G16" s="21">
        <f t="shared" si="6"/>
        <v>0</v>
      </c>
      <c r="H16" s="21">
        <f t="shared" si="6"/>
        <v>0</v>
      </c>
      <c r="I16" s="21">
        <f t="shared" si="6"/>
        <v>0</v>
      </c>
      <c r="J16" s="21">
        <f t="shared" si="6"/>
        <v>0</v>
      </c>
      <c r="K16" s="21">
        <f t="shared" si="6"/>
        <v>0</v>
      </c>
      <c r="L16" s="21">
        <f t="shared" si="6"/>
        <v>0</v>
      </c>
      <c r="M16" s="21">
        <f t="shared" si="6"/>
        <v>0</v>
      </c>
      <c r="N16" s="21">
        <f t="shared" si="6"/>
        <v>0</v>
      </c>
      <c r="O16" s="21">
        <f t="shared" si="1"/>
        <v>0</v>
      </c>
      <c r="P16" s="33">
        <f t="shared" si="2"/>
        <v>0</v>
      </c>
    </row>
    <row r="17" spans="1:80" x14ac:dyDescent="0.3">
      <c r="A17" s="2" t="s">
        <v>46</v>
      </c>
      <c r="B17" s="8" t="s">
        <v>131</v>
      </c>
      <c r="C17" s="19">
        <f>SUM(C18:C21)</f>
        <v>0</v>
      </c>
      <c r="D17" s="19">
        <f t="shared" ref="D17:M17" si="7">SUM(D18:D21)</f>
        <v>0</v>
      </c>
      <c r="E17" s="19">
        <f t="shared" si="7"/>
        <v>0</v>
      </c>
      <c r="F17" s="19">
        <f t="shared" si="7"/>
        <v>0</v>
      </c>
      <c r="G17" s="19">
        <f t="shared" si="7"/>
        <v>0</v>
      </c>
      <c r="H17" s="19">
        <f t="shared" si="7"/>
        <v>0</v>
      </c>
      <c r="I17" s="19">
        <f t="shared" si="7"/>
        <v>0</v>
      </c>
      <c r="J17" s="19">
        <f t="shared" si="7"/>
        <v>0</v>
      </c>
      <c r="K17" s="19">
        <f t="shared" si="7"/>
        <v>0</v>
      </c>
      <c r="L17" s="19">
        <f t="shared" si="7"/>
        <v>0</v>
      </c>
      <c r="M17" s="19">
        <f t="shared" si="7"/>
        <v>0</v>
      </c>
      <c r="N17" s="19">
        <f>SUM(N18:N21)</f>
        <v>0</v>
      </c>
      <c r="O17" s="19">
        <f t="shared" si="1"/>
        <v>0</v>
      </c>
      <c r="P17" s="31">
        <f t="shared" si="2"/>
        <v>0</v>
      </c>
    </row>
    <row r="18" spans="1:80" outlineLevel="1" x14ac:dyDescent="0.3">
      <c r="A18" t="s">
        <v>47</v>
      </c>
      <c r="B18" s="9" t="s">
        <v>166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>
        <f t="shared" si="1"/>
        <v>0</v>
      </c>
      <c r="P18" s="32">
        <f t="shared" si="2"/>
        <v>0</v>
      </c>
    </row>
    <row r="19" spans="1:80" outlineLevel="1" x14ac:dyDescent="0.3">
      <c r="A19" t="s">
        <v>48</v>
      </c>
      <c r="B19" s="9" t="s">
        <v>22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>
        <f t="shared" si="1"/>
        <v>0</v>
      </c>
      <c r="P19" s="32">
        <f t="shared" si="2"/>
        <v>0</v>
      </c>
    </row>
    <row r="20" spans="1:80" outlineLevel="1" x14ac:dyDescent="0.3">
      <c r="A20" t="s">
        <v>110</v>
      </c>
      <c r="B20" s="6" t="s">
        <v>132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>
        <f t="shared" si="1"/>
        <v>0</v>
      </c>
      <c r="P20" s="32">
        <f t="shared" si="2"/>
        <v>0</v>
      </c>
    </row>
    <row r="21" spans="1:80" outlineLevel="1" x14ac:dyDescent="0.3">
      <c r="B21" s="6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>
        <f t="shared" si="1"/>
        <v>0</v>
      </c>
      <c r="P21" s="32">
        <f t="shared" si="2"/>
        <v>0</v>
      </c>
    </row>
    <row r="22" spans="1:80" ht="15" thickBot="1" x14ac:dyDescent="0.35">
      <c r="A22" s="2" t="s">
        <v>49</v>
      </c>
      <c r="B22" s="14" t="s">
        <v>79</v>
      </c>
      <c r="C22" s="19">
        <f>SUM(C23:C33)</f>
        <v>0</v>
      </c>
      <c r="D22" s="19">
        <f t="shared" ref="D22:M22" si="8">SUM(D23:D33)</f>
        <v>0</v>
      </c>
      <c r="E22" s="19">
        <f t="shared" si="8"/>
        <v>0</v>
      </c>
      <c r="F22" s="19">
        <f t="shared" si="8"/>
        <v>0</v>
      </c>
      <c r="G22" s="19">
        <f t="shared" si="8"/>
        <v>0</v>
      </c>
      <c r="H22" s="19">
        <f t="shared" si="8"/>
        <v>0</v>
      </c>
      <c r="I22" s="19">
        <f t="shared" si="8"/>
        <v>0</v>
      </c>
      <c r="J22" s="19">
        <f t="shared" si="8"/>
        <v>0</v>
      </c>
      <c r="K22" s="19">
        <f t="shared" si="8"/>
        <v>0</v>
      </c>
      <c r="L22" s="19">
        <f t="shared" si="8"/>
        <v>0</v>
      </c>
      <c r="M22" s="19">
        <f t="shared" si="8"/>
        <v>0</v>
      </c>
      <c r="N22" s="19">
        <f>SUM(N23:N33)</f>
        <v>0</v>
      </c>
      <c r="O22" s="19">
        <f t="shared" ref="O22:O34" si="9">SUM(C22:N22)</f>
        <v>0</v>
      </c>
      <c r="P22" s="31">
        <f t="shared" ref="P22:P33" si="10">IFERROR(O22/$O$4,0)</f>
        <v>0</v>
      </c>
    </row>
    <row r="23" spans="1:80" s="1" customFormat="1" ht="15" outlineLevel="1" thickBot="1" x14ac:dyDescent="0.35">
      <c r="A23" t="s">
        <v>103</v>
      </c>
      <c r="B23" s="15" t="s">
        <v>15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2">
        <f t="shared" si="9"/>
        <v>0</v>
      </c>
      <c r="P23" s="34">
        <f t="shared" si="10"/>
        <v>0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outlineLevel="1" x14ac:dyDescent="0.3">
      <c r="A24" t="s">
        <v>50</v>
      </c>
      <c r="B24" s="6" t="s">
        <v>16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>
        <f t="shared" si="9"/>
        <v>0</v>
      </c>
      <c r="P24" s="32">
        <f t="shared" si="10"/>
        <v>0</v>
      </c>
    </row>
    <row r="25" spans="1:80" outlineLevel="1" x14ac:dyDescent="0.3">
      <c r="A25" t="s">
        <v>51</v>
      </c>
      <c r="B25" s="15" t="s">
        <v>11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>
        <f t="shared" si="9"/>
        <v>0</v>
      </c>
      <c r="P25" s="32">
        <f t="shared" si="10"/>
        <v>0</v>
      </c>
    </row>
    <row r="26" spans="1:80" outlineLevel="1" x14ac:dyDescent="0.3">
      <c r="A26" t="s">
        <v>52</v>
      </c>
      <c r="B26" s="15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>
        <f t="shared" si="9"/>
        <v>0</v>
      </c>
      <c r="P26" s="32">
        <f t="shared" si="10"/>
        <v>0</v>
      </c>
    </row>
    <row r="27" spans="1:80" ht="15" customHeight="1" outlineLevel="1" x14ac:dyDescent="0.3">
      <c r="A27" t="s">
        <v>151</v>
      </c>
      <c r="B27" s="15" t="s">
        <v>8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>
        <f t="shared" si="9"/>
        <v>0</v>
      </c>
      <c r="P27" s="32">
        <f t="shared" si="10"/>
        <v>0</v>
      </c>
    </row>
    <row r="28" spans="1:80" outlineLevel="1" x14ac:dyDescent="0.3">
      <c r="A28" t="s">
        <v>53</v>
      </c>
      <c r="B28" s="15" t="s">
        <v>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f t="shared" si="9"/>
        <v>0</v>
      </c>
      <c r="P28" s="32">
        <f t="shared" si="10"/>
        <v>0</v>
      </c>
    </row>
    <row r="29" spans="1:80" outlineLevel="1" x14ac:dyDescent="0.3">
      <c r="A29" t="s">
        <v>54</v>
      </c>
      <c r="B29" s="15" t="s">
        <v>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>
        <f t="shared" si="9"/>
        <v>0</v>
      </c>
      <c r="P29" s="32">
        <f t="shared" si="10"/>
        <v>0</v>
      </c>
    </row>
    <row r="30" spans="1:80" outlineLevel="1" x14ac:dyDescent="0.3">
      <c r="A30" t="s">
        <v>55</v>
      </c>
      <c r="B30" s="15" t="s">
        <v>10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>
        <f t="shared" si="9"/>
        <v>0</v>
      </c>
      <c r="P30" s="32">
        <f t="shared" si="10"/>
        <v>0</v>
      </c>
    </row>
    <row r="31" spans="1:80" ht="15" outlineLevel="1" thickBot="1" x14ac:dyDescent="0.35">
      <c r="A31" t="s">
        <v>152</v>
      </c>
      <c r="B31" s="15" t="s">
        <v>24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>
        <f t="shared" si="9"/>
        <v>0</v>
      </c>
      <c r="P31" s="32">
        <f t="shared" si="10"/>
        <v>0</v>
      </c>
    </row>
    <row r="32" spans="1:80" s="1" customFormat="1" ht="15" outlineLevel="1" thickBot="1" x14ac:dyDescent="0.35">
      <c r="A32" t="s">
        <v>153</v>
      </c>
      <c r="B32" s="15" t="s">
        <v>25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0">
        <f t="shared" si="9"/>
        <v>0</v>
      </c>
      <c r="P32" s="34">
        <f t="shared" si="10"/>
        <v>0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 s="27" customFormat="1" outlineLevel="1" x14ac:dyDescent="0.3">
      <c r="A33" t="s">
        <v>154</v>
      </c>
      <c r="B33" s="15" t="s">
        <v>116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20"/>
      <c r="O33" s="20">
        <f t="shared" si="9"/>
        <v>0</v>
      </c>
      <c r="P33" s="32">
        <f t="shared" si="10"/>
        <v>0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 x14ac:dyDescent="0.3">
      <c r="B34" s="11" t="s">
        <v>1</v>
      </c>
      <c r="C34" s="21">
        <f t="shared" ref="C34:N34" si="11">C16-(C17+C22)</f>
        <v>0</v>
      </c>
      <c r="D34" s="21">
        <f t="shared" si="11"/>
        <v>0</v>
      </c>
      <c r="E34" s="21">
        <f t="shared" si="11"/>
        <v>0</v>
      </c>
      <c r="F34" s="21">
        <f t="shared" si="11"/>
        <v>0</v>
      </c>
      <c r="G34" s="21">
        <f t="shared" si="11"/>
        <v>0</v>
      </c>
      <c r="H34" s="21">
        <f t="shared" si="11"/>
        <v>0</v>
      </c>
      <c r="I34" s="21">
        <f t="shared" si="11"/>
        <v>0</v>
      </c>
      <c r="J34" s="21">
        <f t="shared" si="11"/>
        <v>0</v>
      </c>
      <c r="K34" s="21">
        <f t="shared" si="11"/>
        <v>0</v>
      </c>
      <c r="L34" s="21">
        <f t="shared" si="11"/>
        <v>0</v>
      </c>
      <c r="M34" s="21">
        <f t="shared" si="11"/>
        <v>0</v>
      </c>
      <c r="N34" s="21">
        <f t="shared" si="11"/>
        <v>0</v>
      </c>
      <c r="O34" s="21">
        <f t="shared" si="9"/>
        <v>0</v>
      </c>
      <c r="P34" s="33">
        <f t="shared" si="2"/>
        <v>0</v>
      </c>
    </row>
    <row r="35" spans="1:80" x14ac:dyDescent="0.3">
      <c r="A35" s="2" t="s">
        <v>73</v>
      </c>
      <c r="B35" s="8" t="s">
        <v>23</v>
      </c>
      <c r="C35" s="19">
        <f>SUM(C36:C42)</f>
        <v>0</v>
      </c>
      <c r="D35" s="19">
        <f t="shared" ref="D35:N35" si="12">SUM(D36:D42)</f>
        <v>0</v>
      </c>
      <c r="E35" s="19">
        <f t="shared" si="12"/>
        <v>0</v>
      </c>
      <c r="F35" s="19">
        <f t="shared" si="12"/>
        <v>0</v>
      </c>
      <c r="G35" s="19">
        <f t="shared" si="12"/>
        <v>0</v>
      </c>
      <c r="H35" s="19">
        <f t="shared" si="12"/>
        <v>0</v>
      </c>
      <c r="I35" s="19">
        <f t="shared" si="12"/>
        <v>0</v>
      </c>
      <c r="J35" s="19">
        <f t="shared" si="12"/>
        <v>0</v>
      </c>
      <c r="K35" s="19">
        <f t="shared" si="12"/>
        <v>0</v>
      </c>
      <c r="L35" s="19">
        <f t="shared" si="12"/>
        <v>0</v>
      </c>
      <c r="M35" s="19">
        <f t="shared" si="12"/>
        <v>0</v>
      </c>
      <c r="N35" s="19">
        <f t="shared" si="12"/>
        <v>0</v>
      </c>
      <c r="O35" s="19">
        <f t="shared" si="1"/>
        <v>0</v>
      </c>
      <c r="P35" s="31">
        <f t="shared" si="2"/>
        <v>0</v>
      </c>
    </row>
    <row r="36" spans="1:80" outlineLevel="1" x14ac:dyDescent="0.3">
      <c r="A36" t="s">
        <v>56</v>
      </c>
      <c r="B36" s="12" t="s">
        <v>12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>
        <f t="shared" si="1"/>
        <v>0</v>
      </c>
      <c r="P36" s="32">
        <f t="shared" si="2"/>
        <v>0</v>
      </c>
    </row>
    <row r="37" spans="1:80" ht="13.5" customHeight="1" outlineLevel="1" x14ac:dyDescent="0.3">
      <c r="A37" t="s">
        <v>57</v>
      </c>
      <c r="B37" s="6" t="s">
        <v>13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>
        <f t="shared" si="1"/>
        <v>0</v>
      </c>
      <c r="P37" s="32">
        <f t="shared" si="2"/>
        <v>0</v>
      </c>
    </row>
    <row r="38" spans="1:80" ht="14.1" customHeight="1" outlineLevel="1" x14ac:dyDescent="0.3">
      <c r="A38" t="s">
        <v>58</v>
      </c>
      <c r="B38" s="6" t="s">
        <v>34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>
        <f t="shared" si="1"/>
        <v>0</v>
      </c>
      <c r="P38" s="32">
        <f t="shared" si="2"/>
        <v>0</v>
      </c>
    </row>
    <row r="39" spans="1:80" outlineLevel="1" x14ac:dyDescent="0.3">
      <c r="A39" t="s">
        <v>59</v>
      </c>
      <c r="B39" s="6" t="s">
        <v>14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>
        <f t="shared" si="1"/>
        <v>0</v>
      </c>
      <c r="P39" s="32">
        <f t="shared" si="2"/>
        <v>0</v>
      </c>
    </row>
    <row r="40" spans="1:80" ht="15.6" customHeight="1" outlineLevel="1" x14ac:dyDescent="0.3">
      <c r="A40" t="s">
        <v>155</v>
      </c>
      <c r="B40" s="9" t="s">
        <v>2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>
        <f t="shared" si="1"/>
        <v>0</v>
      </c>
      <c r="P40" s="32">
        <f t="shared" si="2"/>
        <v>0</v>
      </c>
    </row>
    <row r="41" spans="1:80" outlineLevel="1" x14ac:dyDescent="0.3">
      <c r="A41" t="s">
        <v>156</v>
      </c>
      <c r="B41" s="9" t="s">
        <v>27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>
        <f t="shared" si="1"/>
        <v>0</v>
      </c>
      <c r="P41" s="32">
        <f t="shared" si="2"/>
        <v>0</v>
      </c>
    </row>
    <row r="42" spans="1:80" outlineLevel="1" x14ac:dyDescent="0.3">
      <c r="A42" t="s">
        <v>157</v>
      </c>
      <c r="B42" s="9" t="s">
        <v>150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>
        <f t="shared" si="1"/>
        <v>0</v>
      </c>
      <c r="P42" s="32">
        <f t="shared" si="2"/>
        <v>0</v>
      </c>
    </row>
    <row r="43" spans="1:80" x14ac:dyDescent="0.3">
      <c r="A43" s="2" t="s">
        <v>60</v>
      </c>
      <c r="B43" s="7" t="s">
        <v>3</v>
      </c>
      <c r="C43" s="19">
        <f>SUM(C44:C47)</f>
        <v>0</v>
      </c>
      <c r="D43" s="19">
        <f t="shared" ref="D43:N43" si="13">SUM(D44:D47)</f>
        <v>0</v>
      </c>
      <c r="E43" s="19">
        <f t="shared" si="13"/>
        <v>0</v>
      </c>
      <c r="F43" s="19">
        <f t="shared" si="13"/>
        <v>0</v>
      </c>
      <c r="G43" s="19">
        <f t="shared" si="13"/>
        <v>0</v>
      </c>
      <c r="H43" s="19">
        <f t="shared" si="13"/>
        <v>0</v>
      </c>
      <c r="I43" s="19">
        <f t="shared" si="13"/>
        <v>0</v>
      </c>
      <c r="J43" s="19">
        <f t="shared" si="13"/>
        <v>0</v>
      </c>
      <c r="K43" s="19">
        <f t="shared" si="13"/>
        <v>0</v>
      </c>
      <c r="L43" s="19">
        <f t="shared" si="13"/>
        <v>0</v>
      </c>
      <c r="M43" s="19">
        <f t="shared" si="13"/>
        <v>0</v>
      </c>
      <c r="N43" s="19">
        <f t="shared" si="13"/>
        <v>0</v>
      </c>
      <c r="O43" s="19">
        <f t="shared" si="1"/>
        <v>0</v>
      </c>
      <c r="P43" s="31">
        <f t="shared" si="2"/>
        <v>0</v>
      </c>
    </row>
    <row r="44" spans="1:80" outlineLevel="1" x14ac:dyDescent="0.3">
      <c r="A44" t="s">
        <v>61</v>
      </c>
      <c r="B44" s="9" t="s">
        <v>32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>
        <f t="shared" si="1"/>
        <v>0</v>
      </c>
      <c r="P44" s="32">
        <f t="shared" si="2"/>
        <v>0</v>
      </c>
    </row>
    <row r="45" spans="1:80" outlineLevel="1" x14ac:dyDescent="0.3">
      <c r="A45" t="s">
        <v>62</v>
      </c>
      <c r="B45" s="13" t="s">
        <v>28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>
        <f t="shared" si="1"/>
        <v>0</v>
      </c>
      <c r="P45" s="32">
        <f t="shared" si="2"/>
        <v>0</v>
      </c>
    </row>
    <row r="46" spans="1:80" outlineLevel="1" x14ac:dyDescent="0.3">
      <c r="A46" t="s">
        <v>77</v>
      </c>
      <c r="B46" s="13" t="s">
        <v>29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>
        <f t="shared" si="1"/>
        <v>0</v>
      </c>
      <c r="P46" s="32">
        <f t="shared" si="2"/>
        <v>0</v>
      </c>
    </row>
    <row r="47" spans="1:80" outlineLevel="1" x14ac:dyDescent="0.3">
      <c r="A47" t="s">
        <v>158</v>
      </c>
      <c r="B47" s="13" t="s">
        <v>33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>
        <f t="shared" si="1"/>
        <v>0</v>
      </c>
      <c r="P47" s="32">
        <f t="shared" si="2"/>
        <v>0</v>
      </c>
    </row>
    <row r="48" spans="1:80" x14ac:dyDescent="0.3">
      <c r="A48" s="2" t="s">
        <v>63</v>
      </c>
      <c r="B48" s="7" t="s">
        <v>31</v>
      </c>
      <c r="C48" s="19">
        <f>SUM(C49:C51)</f>
        <v>0</v>
      </c>
      <c r="D48" s="19">
        <f t="shared" ref="D48:N48" si="14">SUM(D49:D51)</f>
        <v>0</v>
      </c>
      <c r="E48" s="19">
        <f t="shared" si="14"/>
        <v>0</v>
      </c>
      <c r="F48" s="19">
        <f t="shared" si="14"/>
        <v>0</v>
      </c>
      <c r="G48" s="19">
        <f t="shared" si="14"/>
        <v>0</v>
      </c>
      <c r="H48" s="19">
        <f t="shared" si="14"/>
        <v>0</v>
      </c>
      <c r="I48" s="19">
        <f t="shared" si="14"/>
        <v>0</v>
      </c>
      <c r="J48" s="19">
        <f t="shared" si="14"/>
        <v>0</v>
      </c>
      <c r="K48" s="19">
        <f t="shared" si="14"/>
        <v>0</v>
      </c>
      <c r="L48" s="19">
        <f t="shared" si="14"/>
        <v>0</v>
      </c>
      <c r="M48" s="19">
        <f t="shared" si="14"/>
        <v>0</v>
      </c>
      <c r="N48" s="19">
        <f t="shared" si="14"/>
        <v>0</v>
      </c>
      <c r="O48" s="19">
        <f t="shared" si="1"/>
        <v>0</v>
      </c>
      <c r="P48" s="31">
        <f t="shared" si="2"/>
        <v>0</v>
      </c>
    </row>
    <row r="49" spans="1:16" outlineLevel="1" x14ac:dyDescent="0.3">
      <c r="A49" t="s">
        <v>64</v>
      </c>
      <c r="B49" s="13" t="s">
        <v>39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>
        <f t="shared" si="1"/>
        <v>0</v>
      </c>
      <c r="P49" s="32">
        <f t="shared" si="2"/>
        <v>0</v>
      </c>
    </row>
    <row r="50" spans="1:16" outlineLevel="1" x14ac:dyDescent="0.3">
      <c r="A50" t="s">
        <v>65</v>
      </c>
      <c r="B50" s="13" t="s">
        <v>76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>
        <f t="shared" si="1"/>
        <v>0</v>
      </c>
      <c r="P50" s="32">
        <f t="shared" si="2"/>
        <v>0</v>
      </c>
    </row>
    <row r="51" spans="1:16" outlineLevel="1" x14ac:dyDescent="0.3">
      <c r="A51" t="s">
        <v>66</v>
      </c>
      <c r="B51" s="13" t="s">
        <v>78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>
        <f t="shared" si="1"/>
        <v>0</v>
      </c>
      <c r="P51" s="32">
        <f t="shared" si="2"/>
        <v>0</v>
      </c>
    </row>
    <row r="52" spans="1:16" x14ac:dyDescent="0.3">
      <c r="A52" s="2" t="s">
        <v>67</v>
      </c>
      <c r="B52" s="16" t="s">
        <v>17</v>
      </c>
      <c r="C52" s="19">
        <f>SUM(C53:C57)</f>
        <v>0</v>
      </c>
      <c r="D52" s="19">
        <f t="shared" ref="D52:M52" si="15">SUM(D53:D57)</f>
        <v>0</v>
      </c>
      <c r="E52" s="19">
        <f t="shared" si="15"/>
        <v>0</v>
      </c>
      <c r="F52" s="19">
        <f t="shared" si="15"/>
        <v>0</v>
      </c>
      <c r="G52" s="19">
        <f t="shared" si="15"/>
        <v>0</v>
      </c>
      <c r="H52" s="19">
        <f t="shared" si="15"/>
        <v>0</v>
      </c>
      <c r="I52" s="19">
        <f t="shared" si="15"/>
        <v>0</v>
      </c>
      <c r="J52" s="19">
        <f t="shared" si="15"/>
        <v>0</v>
      </c>
      <c r="K52" s="19">
        <f t="shared" si="15"/>
        <v>0</v>
      </c>
      <c r="L52" s="19">
        <f t="shared" si="15"/>
        <v>0</v>
      </c>
      <c r="M52" s="19">
        <f t="shared" si="15"/>
        <v>0</v>
      </c>
      <c r="N52" s="19">
        <f>SUM(N53:N57)</f>
        <v>0</v>
      </c>
      <c r="O52" s="19">
        <f t="shared" si="1"/>
        <v>0</v>
      </c>
      <c r="P52" s="31">
        <f t="shared" si="2"/>
        <v>0</v>
      </c>
    </row>
    <row r="53" spans="1:16" outlineLevel="1" x14ac:dyDescent="0.3">
      <c r="A53" t="s">
        <v>68</v>
      </c>
      <c r="B53" s="15" t="s">
        <v>18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>
        <f t="shared" si="1"/>
        <v>0</v>
      </c>
      <c r="P53" s="32">
        <f t="shared" si="2"/>
        <v>0</v>
      </c>
    </row>
    <row r="54" spans="1:16" outlineLevel="1" x14ac:dyDescent="0.3">
      <c r="A54" t="s">
        <v>81</v>
      </c>
      <c r="B54" s="15" t="s">
        <v>149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>
        <f t="shared" si="1"/>
        <v>0</v>
      </c>
      <c r="P54" s="32">
        <f t="shared" si="2"/>
        <v>0</v>
      </c>
    </row>
    <row r="55" spans="1:16" outlineLevel="1" x14ac:dyDescent="0.3">
      <c r="A55" t="s">
        <v>82</v>
      </c>
      <c r="B55" s="15" t="s">
        <v>40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>
        <f t="shared" si="1"/>
        <v>0</v>
      </c>
      <c r="P55" s="32">
        <f t="shared" si="2"/>
        <v>0</v>
      </c>
    </row>
    <row r="56" spans="1:16" outlineLevel="1" x14ac:dyDescent="0.3">
      <c r="A56" t="s">
        <v>83</v>
      </c>
      <c r="B56" s="15" t="s">
        <v>26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>
        <f t="shared" si="1"/>
        <v>0</v>
      </c>
      <c r="P56" s="32">
        <f t="shared" si="2"/>
        <v>0</v>
      </c>
    </row>
    <row r="57" spans="1:16" outlineLevel="1" x14ac:dyDescent="0.3">
      <c r="A57" t="s">
        <v>84</v>
      </c>
      <c r="B57" s="15" t="s">
        <v>35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>
        <f t="shared" si="1"/>
        <v>0</v>
      </c>
      <c r="P57" s="32">
        <f t="shared" si="2"/>
        <v>0</v>
      </c>
    </row>
    <row r="58" spans="1:16" x14ac:dyDescent="0.3">
      <c r="A58" s="2" t="s">
        <v>74</v>
      </c>
      <c r="B58" s="14" t="s">
        <v>99</v>
      </c>
      <c r="C58" s="19">
        <f>SUM(C59:C70)</f>
        <v>0</v>
      </c>
      <c r="D58" s="19">
        <f t="shared" ref="D58:N58" si="16">SUM(D59:D70)</f>
        <v>0</v>
      </c>
      <c r="E58" s="19">
        <f t="shared" si="16"/>
        <v>0</v>
      </c>
      <c r="F58" s="19">
        <f t="shared" si="16"/>
        <v>0</v>
      </c>
      <c r="G58" s="19">
        <f t="shared" si="16"/>
        <v>0</v>
      </c>
      <c r="H58" s="19">
        <f t="shared" si="16"/>
        <v>0</v>
      </c>
      <c r="I58" s="19">
        <f t="shared" si="16"/>
        <v>0</v>
      </c>
      <c r="J58" s="19">
        <f t="shared" si="16"/>
        <v>0</v>
      </c>
      <c r="K58" s="19">
        <f t="shared" si="16"/>
        <v>0</v>
      </c>
      <c r="L58" s="19">
        <f t="shared" si="16"/>
        <v>0</v>
      </c>
      <c r="M58" s="19">
        <f t="shared" si="16"/>
        <v>0</v>
      </c>
      <c r="N58" s="19">
        <f t="shared" si="16"/>
        <v>0</v>
      </c>
      <c r="O58" s="19">
        <f t="shared" si="1"/>
        <v>0</v>
      </c>
      <c r="P58" s="31">
        <f t="shared" si="2"/>
        <v>0</v>
      </c>
    </row>
    <row r="59" spans="1:16" x14ac:dyDescent="0.3">
      <c r="A59" t="s">
        <v>75</v>
      </c>
      <c r="B59" s="47" t="s">
        <v>181</v>
      </c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>
        <f t="shared" ref="O59" si="17">SUM(C59:N59)</f>
        <v>0</v>
      </c>
      <c r="P59" s="32">
        <f t="shared" ref="P59" si="18">IFERROR(O59/$O$4,0)</f>
        <v>0</v>
      </c>
    </row>
    <row r="60" spans="1:16" outlineLevel="1" x14ac:dyDescent="0.3">
      <c r="A60" t="s">
        <v>85</v>
      </c>
      <c r="B60" s="15" t="s">
        <v>15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>
        <f t="shared" si="1"/>
        <v>0</v>
      </c>
      <c r="P60" s="32">
        <f t="shared" si="2"/>
        <v>0</v>
      </c>
    </row>
    <row r="61" spans="1:16" outlineLevel="1" x14ac:dyDescent="0.3">
      <c r="A61" t="s">
        <v>86</v>
      </c>
      <c r="B61" s="6" t="s">
        <v>16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>
        <f t="shared" si="1"/>
        <v>0</v>
      </c>
      <c r="P61" s="32">
        <f t="shared" si="2"/>
        <v>0</v>
      </c>
    </row>
    <row r="62" spans="1:16" outlineLevel="1" x14ac:dyDescent="0.3">
      <c r="A62" t="s">
        <v>87</v>
      </c>
      <c r="B62" s="15" t="s">
        <v>11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>
        <f t="shared" si="1"/>
        <v>0</v>
      </c>
      <c r="P62" s="32">
        <f t="shared" si="2"/>
        <v>0</v>
      </c>
    </row>
    <row r="63" spans="1:16" outlineLevel="1" x14ac:dyDescent="0.3">
      <c r="A63" t="s">
        <v>88</v>
      </c>
      <c r="B63" s="15" t="s">
        <v>111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>
        <f t="shared" si="1"/>
        <v>0</v>
      </c>
      <c r="P63" s="32">
        <f t="shared" si="2"/>
        <v>0</v>
      </c>
    </row>
    <row r="64" spans="1:16" outlineLevel="1" x14ac:dyDescent="0.3">
      <c r="A64" t="s">
        <v>89</v>
      </c>
      <c r="B64" s="15" t="s">
        <v>8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>
        <f t="shared" si="1"/>
        <v>0</v>
      </c>
      <c r="P64" s="32">
        <f t="shared" si="2"/>
        <v>0</v>
      </c>
    </row>
    <row r="65" spans="1:16" outlineLevel="1" x14ac:dyDescent="0.3">
      <c r="A65" t="s">
        <v>90</v>
      </c>
      <c r="B65" s="15" t="s">
        <v>6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>
        <f t="shared" si="1"/>
        <v>0</v>
      </c>
      <c r="P65" s="32">
        <f t="shared" si="2"/>
        <v>0</v>
      </c>
    </row>
    <row r="66" spans="1:16" outlineLevel="1" x14ac:dyDescent="0.3">
      <c r="A66" t="s">
        <v>91</v>
      </c>
      <c r="B66" s="15" t="s">
        <v>9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>
        <f t="shared" si="1"/>
        <v>0</v>
      </c>
      <c r="P66" s="32">
        <f t="shared" si="2"/>
        <v>0</v>
      </c>
    </row>
    <row r="67" spans="1:16" outlineLevel="1" x14ac:dyDescent="0.3">
      <c r="A67" t="s">
        <v>92</v>
      </c>
      <c r="B67" s="15" t="s">
        <v>10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>
        <f t="shared" si="1"/>
        <v>0</v>
      </c>
      <c r="P67" s="32">
        <f t="shared" si="2"/>
        <v>0</v>
      </c>
    </row>
    <row r="68" spans="1:16" outlineLevel="1" x14ac:dyDescent="0.3">
      <c r="A68" t="s">
        <v>93</v>
      </c>
      <c r="B68" s="15" t="s">
        <v>24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>
        <f t="shared" si="1"/>
        <v>0</v>
      </c>
      <c r="P68" s="32">
        <f t="shared" si="2"/>
        <v>0</v>
      </c>
    </row>
    <row r="69" spans="1:16" outlineLevel="1" x14ac:dyDescent="0.3">
      <c r="A69" t="s">
        <v>117</v>
      </c>
      <c r="B69" s="15" t="s">
        <v>25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>
        <f t="shared" si="1"/>
        <v>0</v>
      </c>
      <c r="P69" s="32">
        <f t="shared" si="2"/>
        <v>0</v>
      </c>
    </row>
    <row r="70" spans="1:16" outlineLevel="1" x14ac:dyDescent="0.3">
      <c r="A70" t="s">
        <v>180</v>
      </c>
      <c r="B70" s="15" t="s">
        <v>116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>
        <f t="shared" si="1"/>
        <v>0</v>
      </c>
      <c r="P70" s="32">
        <f t="shared" si="2"/>
        <v>0</v>
      </c>
    </row>
    <row r="71" spans="1:16" x14ac:dyDescent="0.3">
      <c r="A71" s="2" t="s">
        <v>112</v>
      </c>
      <c r="B71" s="24" t="s">
        <v>122</v>
      </c>
      <c r="C71" s="19">
        <f>SUM(C72)</f>
        <v>0</v>
      </c>
      <c r="D71" s="19">
        <f t="shared" ref="D71:N71" si="19">SUM(D72)</f>
        <v>0</v>
      </c>
      <c r="E71" s="19">
        <f t="shared" si="19"/>
        <v>0</v>
      </c>
      <c r="F71" s="19">
        <f t="shared" si="19"/>
        <v>0</v>
      </c>
      <c r="G71" s="19">
        <f t="shared" si="19"/>
        <v>0</v>
      </c>
      <c r="H71" s="19">
        <f t="shared" si="19"/>
        <v>0</v>
      </c>
      <c r="I71" s="19">
        <f t="shared" si="19"/>
        <v>0</v>
      </c>
      <c r="J71" s="19">
        <f t="shared" si="19"/>
        <v>0</v>
      </c>
      <c r="K71" s="19">
        <f t="shared" si="19"/>
        <v>0</v>
      </c>
      <c r="L71" s="19">
        <f t="shared" si="19"/>
        <v>0</v>
      </c>
      <c r="M71" s="19">
        <f t="shared" si="19"/>
        <v>0</v>
      </c>
      <c r="N71" s="19">
        <f t="shared" si="19"/>
        <v>0</v>
      </c>
      <c r="O71" s="19">
        <f t="shared" si="1"/>
        <v>0</v>
      </c>
      <c r="P71" s="31">
        <f t="shared" si="2"/>
        <v>0</v>
      </c>
    </row>
    <row r="72" spans="1:16" outlineLevel="1" x14ac:dyDescent="0.3">
      <c r="A72" s="25" t="s">
        <v>69</v>
      </c>
      <c r="B72" s="26" t="s">
        <v>123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>
        <f t="shared" ref="O72:O84" si="20">SUM(C72:N72)</f>
        <v>0</v>
      </c>
      <c r="P72" s="32">
        <f t="shared" ref="P72:P84" si="21">IFERROR(O72/$O$4,0)</f>
        <v>0</v>
      </c>
    </row>
    <row r="73" spans="1:16" x14ac:dyDescent="0.3">
      <c r="A73" s="5" t="s">
        <v>159</v>
      </c>
      <c r="B73" s="16" t="s">
        <v>19</v>
      </c>
      <c r="C73" s="19">
        <f>SUM(C74)</f>
        <v>0</v>
      </c>
      <c r="D73" s="19">
        <f t="shared" ref="D73:N73" si="22">SUM(D74)</f>
        <v>0</v>
      </c>
      <c r="E73" s="19">
        <f t="shared" si="22"/>
        <v>0</v>
      </c>
      <c r="F73" s="19">
        <f t="shared" si="22"/>
        <v>0</v>
      </c>
      <c r="G73" s="19">
        <f t="shared" si="22"/>
        <v>0</v>
      </c>
      <c r="H73" s="19">
        <f t="shared" si="22"/>
        <v>0</v>
      </c>
      <c r="I73" s="19">
        <f t="shared" si="22"/>
        <v>0</v>
      </c>
      <c r="J73" s="19">
        <f t="shared" si="22"/>
        <v>0</v>
      </c>
      <c r="K73" s="19">
        <f t="shared" si="22"/>
        <v>0</v>
      </c>
      <c r="L73" s="19">
        <f t="shared" si="22"/>
        <v>0</v>
      </c>
      <c r="M73" s="19">
        <f t="shared" si="22"/>
        <v>0</v>
      </c>
      <c r="N73" s="19">
        <f t="shared" si="22"/>
        <v>0</v>
      </c>
      <c r="O73" s="19">
        <f t="shared" si="20"/>
        <v>0</v>
      </c>
      <c r="P73" s="31">
        <f t="shared" si="21"/>
        <v>0</v>
      </c>
    </row>
    <row r="74" spans="1:16" outlineLevel="1" x14ac:dyDescent="0.3">
      <c r="A74" t="s">
        <v>70</v>
      </c>
      <c r="B74" s="15" t="s">
        <v>124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>
        <f t="shared" si="20"/>
        <v>0</v>
      </c>
      <c r="P74" s="32">
        <f t="shared" si="21"/>
        <v>0</v>
      </c>
    </row>
    <row r="75" spans="1:16" x14ac:dyDescent="0.3">
      <c r="B75" s="10" t="s">
        <v>36</v>
      </c>
      <c r="C75" s="21">
        <f>C34-(C35+C43+C48+C52+C58+C71+C73)</f>
        <v>0</v>
      </c>
      <c r="D75" s="21">
        <f t="shared" ref="D75:N75" si="23">D34-(D35+D43+D48+D52+D58+D71+D73)</f>
        <v>0</v>
      </c>
      <c r="E75" s="21">
        <f t="shared" si="23"/>
        <v>0</v>
      </c>
      <c r="F75" s="21">
        <f t="shared" si="23"/>
        <v>0</v>
      </c>
      <c r="G75" s="21">
        <f t="shared" si="23"/>
        <v>0</v>
      </c>
      <c r="H75" s="21">
        <f t="shared" si="23"/>
        <v>0</v>
      </c>
      <c r="I75" s="21">
        <f t="shared" si="23"/>
        <v>0</v>
      </c>
      <c r="J75" s="21">
        <f t="shared" si="23"/>
        <v>0</v>
      </c>
      <c r="K75" s="21">
        <f t="shared" si="23"/>
        <v>0</v>
      </c>
      <c r="L75" s="21">
        <f t="shared" si="23"/>
        <v>0</v>
      </c>
      <c r="M75" s="21">
        <f t="shared" si="23"/>
        <v>0</v>
      </c>
      <c r="N75" s="21">
        <f t="shared" si="23"/>
        <v>0</v>
      </c>
      <c r="O75" s="21">
        <f t="shared" si="20"/>
        <v>0</v>
      </c>
      <c r="P75" s="33">
        <f t="shared" si="21"/>
        <v>0</v>
      </c>
    </row>
    <row r="76" spans="1:16" x14ac:dyDescent="0.3">
      <c r="A76" s="2" t="s">
        <v>71</v>
      </c>
      <c r="B76" s="8" t="s">
        <v>20</v>
      </c>
      <c r="C76" s="19">
        <f>SUM(C77)</f>
        <v>0</v>
      </c>
      <c r="D76" s="19">
        <f t="shared" ref="D76:N76" si="24">SUM(D77)</f>
        <v>0</v>
      </c>
      <c r="E76" s="19">
        <f t="shared" si="24"/>
        <v>0</v>
      </c>
      <c r="F76" s="19">
        <f t="shared" si="24"/>
        <v>0</v>
      </c>
      <c r="G76" s="19">
        <f t="shared" si="24"/>
        <v>0</v>
      </c>
      <c r="H76" s="19">
        <f t="shared" si="24"/>
        <v>0</v>
      </c>
      <c r="I76" s="19">
        <f t="shared" si="24"/>
        <v>0</v>
      </c>
      <c r="J76" s="19">
        <f t="shared" si="24"/>
        <v>0</v>
      </c>
      <c r="K76" s="19">
        <f t="shared" si="24"/>
        <v>0</v>
      </c>
      <c r="L76" s="19">
        <f t="shared" si="24"/>
        <v>0</v>
      </c>
      <c r="M76" s="19">
        <f t="shared" si="24"/>
        <v>0</v>
      </c>
      <c r="N76" s="19">
        <f t="shared" si="24"/>
        <v>0</v>
      </c>
      <c r="O76" s="19">
        <f t="shared" si="20"/>
        <v>0</v>
      </c>
      <c r="P76" s="31">
        <f t="shared" si="21"/>
        <v>0</v>
      </c>
    </row>
    <row r="77" spans="1:16" outlineLevel="1" x14ac:dyDescent="0.3">
      <c r="A77" t="s">
        <v>102</v>
      </c>
      <c r="B77" s="12" t="s">
        <v>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>
        <f t="shared" si="20"/>
        <v>0</v>
      </c>
      <c r="P77" s="32">
        <f t="shared" si="21"/>
        <v>0</v>
      </c>
    </row>
    <row r="78" spans="1:16" x14ac:dyDescent="0.3">
      <c r="B78" s="10" t="s">
        <v>100</v>
      </c>
      <c r="C78" s="21">
        <f>C75-C76</f>
        <v>0</v>
      </c>
      <c r="D78" s="21">
        <f t="shared" ref="D78:N78" si="25">D75-D76</f>
        <v>0</v>
      </c>
      <c r="E78" s="21">
        <f t="shared" si="25"/>
        <v>0</v>
      </c>
      <c r="F78" s="21">
        <f t="shared" si="25"/>
        <v>0</v>
      </c>
      <c r="G78" s="21">
        <f t="shared" si="25"/>
        <v>0</v>
      </c>
      <c r="H78" s="21">
        <f t="shared" si="25"/>
        <v>0</v>
      </c>
      <c r="I78" s="21">
        <f t="shared" si="25"/>
        <v>0</v>
      </c>
      <c r="J78" s="21">
        <f t="shared" si="25"/>
        <v>0</v>
      </c>
      <c r="K78" s="21">
        <f t="shared" si="25"/>
        <v>0</v>
      </c>
      <c r="L78" s="21">
        <f t="shared" si="25"/>
        <v>0</v>
      </c>
      <c r="M78" s="21">
        <f t="shared" si="25"/>
        <v>0</v>
      </c>
      <c r="N78" s="21">
        <f t="shared" si="25"/>
        <v>0</v>
      </c>
      <c r="O78" s="21">
        <f t="shared" si="20"/>
        <v>0</v>
      </c>
      <c r="P78" s="33">
        <f t="shared" si="21"/>
        <v>0</v>
      </c>
    </row>
    <row r="79" spans="1:16" x14ac:dyDescent="0.3">
      <c r="B79" s="48" t="s">
        <v>185</v>
      </c>
      <c r="C79" s="49">
        <f>IF(C4=0,0,C78/C4)</f>
        <v>0</v>
      </c>
      <c r="D79" s="49">
        <f t="shared" ref="D79:N79" si="26">IF(D4=0,0,D78/D4)</f>
        <v>0</v>
      </c>
      <c r="E79" s="49">
        <f t="shared" si="26"/>
        <v>0</v>
      </c>
      <c r="F79" s="49">
        <f t="shared" si="26"/>
        <v>0</v>
      </c>
      <c r="G79" s="49">
        <f t="shared" si="26"/>
        <v>0</v>
      </c>
      <c r="H79" s="49">
        <f t="shared" si="26"/>
        <v>0</v>
      </c>
      <c r="I79" s="49">
        <f t="shared" si="26"/>
        <v>0</v>
      </c>
      <c r="J79" s="49">
        <f t="shared" si="26"/>
        <v>0</v>
      </c>
      <c r="K79" s="49">
        <f t="shared" si="26"/>
        <v>0</v>
      </c>
      <c r="L79" s="49">
        <f t="shared" si="26"/>
        <v>0</v>
      </c>
      <c r="M79" s="49">
        <f t="shared" si="26"/>
        <v>0</v>
      </c>
      <c r="N79" s="49">
        <f t="shared" si="26"/>
        <v>0</v>
      </c>
    </row>
    <row r="81" spans="1:16" x14ac:dyDescent="0.3">
      <c r="A81" s="2" t="s">
        <v>72</v>
      </c>
      <c r="B81" s="8" t="s">
        <v>182</v>
      </c>
      <c r="C81" s="19">
        <f>C82-C83</f>
        <v>0</v>
      </c>
      <c r="D81" s="19">
        <f t="shared" ref="D81:N81" si="27">D82-D83</f>
        <v>0</v>
      </c>
      <c r="E81" s="19">
        <f t="shared" si="27"/>
        <v>0</v>
      </c>
      <c r="F81" s="19">
        <f t="shared" si="27"/>
        <v>0</v>
      </c>
      <c r="G81" s="19">
        <f t="shared" si="27"/>
        <v>0</v>
      </c>
      <c r="H81" s="19">
        <f t="shared" si="27"/>
        <v>0</v>
      </c>
      <c r="I81" s="19">
        <f t="shared" si="27"/>
        <v>0</v>
      </c>
      <c r="J81" s="19">
        <f t="shared" si="27"/>
        <v>0</v>
      </c>
      <c r="K81" s="19">
        <f t="shared" si="27"/>
        <v>0</v>
      </c>
      <c r="L81" s="19">
        <f t="shared" si="27"/>
        <v>0</v>
      </c>
      <c r="M81" s="19">
        <f t="shared" si="27"/>
        <v>0</v>
      </c>
      <c r="N81" s="19">
        <f t="shared" si="27"/>
        <v>0</v>
      </c>
      <c r="O81" s="19">
        <f t="shared" si="20"/>
        <v>0</v>
      </c>
      <c r="P81" s="31">
        <f t="shared" si="21"/>
        <v>0</v>
      </c>
    </row>
    <row r="82" spans="1:16" x14ac:dyDescent="0.3">
      <c r="A82" t="s">
        <v>94</v>
      </c>
      <c r="B82" s="40" t="s">
        <v>184</v>
      </c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0">
        <f t="shared" si="20"/>
        <v>0</v>
      </c>
      <c r="P82" s="32">
        <f t="shared" si="21"/>
        <v>0</v>
      </c>
    </row>
    <row r="83" spans="1:16" x14ac:dyDescent="0.3">
      <c r="A83" t="s">
        <v>95</v>
      </c>
      <c r="B83" s="38" t="s">
        <v>183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0">
        <f t="shared" si="20"/>
        <v>0</v>
      </c>
      <c r="P83" s="32">
        <f t="shared" si="21"/>
        <v>0</v>
      </c>
    </row>
    <row r="84" spans="1:16" x14ac:dyDescent="0.3">
      <c r="B84" s="10" t="s">
        <v>179</v>
      </c>
      <c r="C84" s="21">
        <f>C78+(C81)</f>
        <v>0</v>
      </c>
      <c r="D84" s="21">
        <f t="shared" ref="D84:N84" si="28">D78+(D81)</f>
        <v>0</v>
      </c>
      <c r="E84" s="21">
        <f t="shared" si="28"/>
        <v>0</v>
      </c>
      <c r="F84" s="21">
        <f t="shared" si="28"/>
        <v>0</v>
      </c>
      <c r="G84" s="21">
        <f t="shared" si="28"/>
        <v>0</v>
      </c>
      <c r="H84" s="21">
        <f t="shared" si="28"/>
        <v>0</v>
      </c>
      <c r="I84" s="21">
        <f t="shared" si="28"/>
        <v>0</v>
      </c>
      <c r="J84" s="21">
        <f t="shared" si="28"/>
        <v>0</v>
      </c>
      <c r="K84" s="21">
        <f t="shared" si="28"/>
        <v>0</v>
      </c>
      <c r="L84" s="21">
        <f t="shared" si="28"/>
        <v>0</v>
      </c>
      <c r="M84" s="21">
        <f t="shared" si="28"/>
        <v>0</v>
      </c>
      <c r="N84" s="21">
        <f t="shared" si="28"/>
        <v>0</v>
      </c>
      <c r="O84" s="21">
        <f t="shared" si="20"/>
        <v>0</v>
      </c>
      <c r="P84" s="33">
        <f t="shared" si="21"/>
        <v>0</v>
      </c>
    </row>
    <row r="85" spans="1:16" x14ac:dyDescent="0.3">
      <c r="B85" s="3"/>
    </row>
    <row r="141" spans="1:80" s="18" customFormat="1" x14ac:dyDescent="0.3">
      <c r="A141"/>
      <c r="B141" s="4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</vt:lpstr>
      <vt:lpstr>FLUXO DE CAIXA</vt:lpstr>
      <vt:lpstr>DRE(Demonst. Result. Exercicio)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Sérgio Guimarães</cp:lastModifiedBy>
  <cp:lastPrinted>2026-09-13T14:17:07Z</cp:lastPrinted>
  <dcterms:created xsi:type="dcterms:W3CDTF">2021-04-29T22:46:19Z</dcterms:created>
  <dcterms:modified xsi:type="dcterms:W3CDTF">2026-09-17T15:02:42Z</dcterms:modified>
</cp:coreProperties>
</file>